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etajotace\Desktop\"/>
    </mc:Choice>
  </mc:AlternateContent>
  <bookViews>
    <workbookView xWindow="0" yWindow="0" windowWidth="20490" windowHeight="7530"/>
  </bookViews>
  <sheets>
    <sheet name="Inicial_Primaria_Secundaria" sheetId="4" r:id="rId1"/>
  </sheets>
  <externalReferences>
    <externalReference r:id="rId2"/>
  </externalReferences>
  <definedNames>
    <definedName name="Act._Aprendizaje">'[1]Matriz Implementación'!$M$12:$M$51</definedName>
    <definedName name="Act._PPFF">'[1]Matriz Implementación'!$N$12:$N$51</definedName>
    <definedName name="compro1">'[1]Matriz Implementación'!$H$12:$H$51</definedName>
    <definedName name="compro2">'[1]Matriz Implementación'!$I$12:$I$51</definedName>
    <definedName name="compro3">'[1]Matriz Implementación'!$J$12:$J$51</definedName>
    <definedName name="compro4">'[1]Matriz Implementación'!$K$12:$K$51</definedName>
    <definedName name="compro5">'[1]Matriz Implementación'!$L$12:$L$51</definedName>
    <definedName name="EStActividad">'[1]Matriz Implementación'!$R$12:$R$51</definedName>
    <definedName name="MesInicial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5" i="4" l="1"/>
  <c r="AP43" i="4"/>
  <c r="AP41" i="4"/>
  <c r="AP39" i="4"/>
  <c r="AP37" i="4"/>
  <c r="AQ45" i="4" l="1"/>
  <c r="AR45" i="4" s="1"/>
  <c r="AQ43" i="4"/>
  <c r="AR43" i="4" s="1"/>
  <c r="AJ43" i="4"/>
  <c r="AQ41" i="4"/>
  <c r="AR41" i="4" s="1"/>
  <c r="AQ39" i="4"/>
  <c r="AR39" i="4" s="1"/>
  <c r="AQ37" i="4"/>
  <c r="AR37" i="4" s="1"/>
  <c r="AP35" i="4"/>
  <c r="AQ35" i="4" s="1"/>
  <c r="AR35" i="4" s="1"/>
  <c r="AP33" i="4"/>
  <c r="AQ33" i="4" s="1"/>
  <c r="AR33" i="4" s="1"/>
  <c r="AP31" i="4"/>
  <c r="AQ31" i="4" s="1"/>
  <c r="AR31" i="4" s="1"/>
  <c r="AP29" i="4"/>
  <c r="AQ29" i="4" s="1"/>
  <c r="AR29" i="4" s="1"/>
  <c r="AP27" i="4"/>
  <c r="AQ27" i="4" s="1"/>
  <c r="AR27" i="4" s="1"/>
  <c r="AP25" i="4"/>
  <c r="AQ25" i="4" s="1"/>
  <c r="A25" i="4"/>
  <c r="AK43" i="4" l="1"/>
  <c r="AL43" i="4" s="1"/>
  <c r="AM43" i="4" s="1"/>
  <c r="AN43" i="4" s="1"/>
  <c r="AO43" i="4" s="1"/>
  <c r="A27" i="4"/>
  <c r="B25" i="4"/>
  <c r="E25" i="4" s="1"/>
  <c r="AQ47" i="4"/>
  <c r="AR25" i="4"/>
  <c r="AR47" i="4" s="1"/>
  <c r="AP47" i="4"/>
  <c r="F25" i="4" l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B27" i="4"/>
  <c r="E27" i="4" s="1"/>
  <c r="A29" i="4"/>
  <c r="F27" i="4" l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AJ27" i="4" s="1"/>
  <c r="AK27" i="4" s="1"/>
  <c r="AL27" i="4" s="1"/>
  <c r="AM27" i="4" s="1"/>
  <c r="AN27" i="4" s="1"/>
  <c r="AO27" i="4" s="1"/>
  <c r="A31" i="4"/>
  <c r="B29" i="4"/>
  <c r="E29" i="4" s="1"/>
  <c r="F29" i="4" l="1"/>
  <c r="A33" i="4"/>
  <c r="B31" i="4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I31" i="4" s="1"/>
  <c r="AJ31" i="4" s="1"/>
  <c r="AK31" i="4" s="1"/>
  <c r="AL31" i="4" s="1"/>
  <c r="AM31" i="4" s="1"/>
  <c r="AN31" i="4" s="1"/>
  <c r="AO31" i="4" s="1"/>
  <c r="A35" i="4" l="1"/>
  <c r="B33" i="4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G29" i="4"/>
  <c r="H29" i="4" l="1"/>
  <c r="A37" i="4"/>
  <c r="B35" i="4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AE35" i="4" s="1"/>
  <c r="AF35" i="4" s="1"/>
  <c r="AG35" i="4" s="1"/>
  <c r="AH35" i="4" s="1"/>
  <c r="AI35" i="4" s="1"/>
  <c r="AJ35" i="4" s="1"/>
  <c r="AK35" i="4" s="1"/>
  <c r="AL35" i="4" s="1"/>
  <c r="AM35" i="4" s="1"/>
  <c r="AN35" i="4" s="1"/>
  <c r="AO35" i="4" s="1"/>
  <c r="A39" i="4" l="1"/>
  <c r="B37" i="4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AO37" i="4" s="1"/>
  <c r="I29" i="4"/>
  <c r="J29" i="4" l="1"/>
  <c r="A41" i="4"/>
  <c r="B39" i="4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AO39" i="4" s="1"/>
  <c r="A43" i="4" l="1"/>
  <c r="B41" i="4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AK41" i="4" s="1"/>
  <c r="AL41" i="4" s="1"/>
  <c r="AM41" i="4" s="1"/>
  <c r="AN41" i="4" s="1"/>
  <c r="AO41" i="4" s="1"/>
  <c r="K29" i="4"/>
  <c r="L29" i="4" l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AJ29" i="4" s="1"/>
  <c r="AK29" i="4" s="1"/>
  <c r="AL29" i="4" s="1"/>
  <c r="AM29" i="4" s="1"/>
  <c r="AN29" i="4" s="1"/>
  <c r="AO29" i="4" s="1"/>
  <c r="AI12" i="4"/>
  <c r="A45" i="4"/>
  <c r="B45" i="4" s="1"/>
  <c r="E45" i="4" s="1"/>
  <c r="F45" i="4" s="1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AO45" i="4" s="1"/>
  <c r="B43" i="4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15" i="4" s="1"/>
  <c r="AI19" i="4" l="1"/>
  <c r="AI20" i="4"/>
  <c r="AI14" i="4"/>
  <c r="AI18" i="4"/>
  <c r="AI13" i="4"/>
  <c r="AI16" i="4"/>
  <c r="AI17" i="4"/>
</calcChain>
</file>

<file path=xl/sharedStrings.xml><?xml version="1.0" encoding="utf-8"?>
<sst xmlns="http://schemas.openxmlformats.org/spreadsheetml/2006/main" count="441" uniqueCount="69">
  <si>
    <t>Indicador: Porcentaje de horas lectivas cumplidas por nivel.</t>
  </si>
  <si>
    <t>¿Qué hacer?</t>
  </si>
  <si>
    <t>1° La calendarización ya está pre-llenada con la fecha de inicio de clases, los feriados y la semana de planificación inicial. Deberás adaptar los demás días en función de la realidad de tu IE. Si tu IE ofrece EBA o EBE, cambia los títulos correspondientes para adaptarlos a la realidad de tu IE.</t>
  </si>
  <si>
    <t xml:space="preserve">2° En caso que las actividades pre-llenadas varíen en tu I.E., podrás cambiar el tipo de día (guíate por la Leyenda "Tipos de día" para seleccionar la letra que corresponda). </t>
  </si>
  <si>
    <t>Nota:</t>
  </si>
  <si>
    <t>EBA</t>
  </si>
  <si>
    <t>950 horas de trabajo pedagógico efectivo durante el año electivo</t>
  </si>
  <si>
    <t>LEYENDA  "Tipos de día"</t>
  </si>
  <si>
    <t>Nro. de días</t>
  </si>
  <si>
    <t>* Los días efectivos de aprendizaje escolar incluyen al día del logro.</t>
  </si>
  <si>
    <t>EBE</t>
  </si>
  <si>
    <t>Como mínimo es de 900 horas  según corresponda</t>
  </si>
  <si>
    <t>A</t>
  </si>
  <si>
    <t>Día efectivo de aprendizaje escolar*</t>
  </si>
  <si>
    <t>**La semana de planificación se inicia en marzo.</t>
  </si>
  <si>
    <t>ETP</t>
  </si>
  <si>
    <t xml:space="preserve">Ciclo Medio: mínimo 2000 horas de estudio (Módulo). </t>
  </si>
  <si>
    <t>B</t>
  </si>
  <si>
    <t>Semana de Planificación**</t>
  </si>
  <si>
    <t>*** Las Jornadas de Reflexión, se sugiere realizarlas: al conocerse los resultados de la ECE (abril); antes o después del 1er. día del Logro (julio); y antes o después del 2do. día de logro (diciembre).</t>
  </si>
  <si>
    <t>C</t>
  </si>
  <si>
    <t>Jornadas de reflexión ***</t>
  </si>
  <si>
    <t>Complete según los datos del nivel en su IE:</t>
  </si>
  <si>
    <t>D</t>
  </si>
  <si>
    <t>Sábados o domingos</t>
  </si>
  <si>
    <t>**** Esta semana está prevista para la preparación de la documentación final del año escolar. Además, se inicia la planificación 2017, que implica la evaluación  (balance) de responsabilidades y resultados en la implementación de los CGE, que permita la planificación del año siguiente.</t>
  </si>
  <si>
    <t>E</t>
  </si>
  <si>
    <t>Vacaciones estudiantiles</t>
  </si>
  <si>
    <t>Número de horas lectivas diarias</t>
  </si>
  <si>
    <t>F</t>
  </si>
  <si>
    <t>Feriados</t>
  </si>
  <si>
    <t>G</t>
  </si>
  <si>
    <t>Documentación final y Planificación 2017****</t>
  </si>
  <si>
    <t xml:space="preserve"> (Ver recomendaciones del "Fascículo de Gestión Escolar")</t>
  </si>
  <si>
    <t>MES</t>
  </si>
  <si>
    <t>Semana 1</t>
  </si>
  <si>
    <t>Semana 2</t>
  </si>
  <si>
    <t>Semana 3</t>
  </si>
  <si>
    <t>Semana 4</t>
  </si>
  <si>
    <t>Semana 5</t>
  </si>
  <si>
    <t>Semana 6</t>
  </si>
  <si>
    <t>N° días</t>
  </si>
  <si>
    <t>MARZO</t>
  </si>
  <si>
    <t>L</t>
  </si>
  <si>
    <t>Ma</t>
  </si>
  <si>
    <t>Mi</t>
  </si>
  <si>
    <t>J</t>
  </si>
  <si>
    <t>V</t>
  </si>
  <si>
    <t>S</t>
  </si>
  <si>
    <t>Fecha</t>
  </si>
  <si>
    <t>Tipo</t>
  </si>
  <si>
    <r>
      <t xml:space="preserve">Propuesta para la Calendarización del Año Escolar para alcanzar horas mínimas de acuerdo al </t>
    </r>
    <r>
      <rPr>
        <b/>
        <sz val="10"/>
        <rFont val="Arial Narrow"/>
        <family val="2"/>
      </rPr>
      <t>DS Nº 008-2006- ED.</t>
    </r>
    <r>
      <rPr>
        <sz val="10"/>
        <rFont val="Arial Narrow"/>
        <family val="2"/>
      </rPr>
      <t xml:space="preserve"> Aprueban los</t>
    </r>
    <r>
      <rPr>
        <b/>
        <sz val="10"/>
        <rFont val="Arial Narrow"/>
        <family val="2"/>
      </rPr>
      <t xml:space="preserve"> “Lineamientos para el Seguimiento y Control de la Labor Efectiva de Trabajo Docente en las Instituciones Educativas Públicas”</t>
    </r>
    <r>
      <rPr>
        <sz val="10"/>
        <rFont val="Arial Narrow"/>
        <family val="2"/>
      </rPr>
      <t xml:space="preserve">. </t>
    </r>
  </si>
  <si>
    <t>NOTA:</t>
  </si>
  <si>
    <t>En las IIEE EIB se debe tener en cuenta las situaciones climáticas, geográficas, distancias y otras, para armonizar con las actividades del Calendario Comunal.</t>
  </si>
  <si>
    <t>Horas Lectivas</t>
  </si>
  <si>
    <t>Si tu IE cuenta con JEC, modifica el número de horas lectivas diarias</t>
  </si>
  <si>
    <t>Horas Efectivas</t>
  </si>
  <si>
    <t>H</t>
  </si>
  <si>
    <t>I</t>
  </si>
  <si>
    <t>Día no laborado</t>
  </si>
  <si>
    <t>Número de secciones del Nivel</t>
  </si>
  <si>
    <t xml:space="preserve">Calendarización del año escolar: Nivel Inicial, Primaria y Secundaria ➨ </t>
  </si>
  <si>
    <t>RECALENDARIZACIÓN</t>
  </si>
  <si>
    <t>FIRMAR Y POST FIRMA DEL DIRECTOR</t>
  </si>
  <si>
    <t>INSTITUCIÓN EDUCATIVA</t>
  </si>
  <si>
    <t>NIVEL EDUCATIVO</t>
  </si>
  <si>
    <t xml:space="preserve">DISTRITO  </t>
  </si>
  <si>
    <t>Unidad de Gestión Educativa Local Chucuito Juli</t>
  </si>
  <si>
    <t>Día efectivo de aprenizaje Recuperado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</si>
</sst>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4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Arial Rounded MT Bold"/>
      <family val="2"/>
    </font>
    <font>
      <sz val="11"/>
      <color theme="8"/>
      <name val="Calibri"/>
      <family val="2"/>
      <scheme val="minor"/>
    </font>
    <font>
      <b/>
      <sz val="20"/>
      <color rgb="FFC00000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4"/>
      <color theme="2" tint="-0.89999084444715716"/>
      <name val="Arial Rounded MT Bold"/>
      <family val="2"/>
    </font>
    <font>
      <b/>
      <sz val="14"/>
      <color theme="2" tint="-0.499984740745262"/>
      <name val="Arial Narrow"/>
      <family val="2"/>
    </font>
    <font>
      <sz val="14"/>
      <name val="Arial Narrow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 tint="4.9989318521683403E-2"/>
      <name val="Arial Narrow"/>
      <family val="2"/>
    </font>
    <font>
      <sz val="9"/>
      <color rgb="FF000000"/>
      <name val="Arial Narrow"/>
      <family val="2"/>
    </font>
    <font>
      <b/>
      <sz val="11"/>
      <name val="Calibri"/>
      <family val="2"/>
      <scheme val="minor"/>
    </font>
    <font>
      <b/>
      <sz val="9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i/>
      <sz val="12"/>
      <color rgb="FF000000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b/>
      <i/>
      <sz val="14"/>
      <color theme="2" tint="-0.499984740745262"/>
      <name val="Calibri"/>
      <family val="2"/>
      <scheme val="minor"/>
    </font>
    <font>
      <sz val="17"/>
      <name val="Arial Rounded MT Bold"/>
      <family val="2"/>
    </font>
    <font>
      <sz val="12"/>
      <color theme="0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b/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1975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3F5F3"/>
        <bgColor indexed="64"/>
      </patternFill>
    </fill>
    <fill>
      <patternFill patternType="solid">
        <fgColor rgb="FFCFB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0"/>
        <bgColor rgb="FFFFE285"/>
      </patternFill>
    </fill>
    <fill>
      <patternFill patternType="solid">
        <fgColor rgb="FFBBFBBB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5ABDD"/>
        <bgColor indexed="64"/>
      </patternFill>
    </fill>
    <fill>
      <patternFill patternType="solid">
        <fgColor rgb="FFF29E6A"/>
        <bgColor indexed="64"/>
      </patternFill>
    </fill>
    <fill>
      <patternFill patternType="solid">
        <fgColor rgb="FF8CC0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8" fillId="3" borderId="0" xfId="1" applyFont="1" applyFill="1" applyBorder="1" applyAlignment="1" applyProtection="1">
      <alignment horizontal="left" vertical="center"/>
      <protection locked="0" hidden="1"/>
    </xf>
    <xf numFmtId="0" fontId="8" fillId="3" borderId="0" xfId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left"/>
      <protection hidden="1"/>
    </xf>
    <xf numFmtId="0" fontId="9" fillId="0" borderId="3" xfId="0" applyFont="1" applyFill="1" applyBorder="1" applyAlignment="1" applyProtection="1">
      <alignment horizontal="left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0" fillId="13" borderId="1" xfId="0" applyFill="1" applyBorder="1" applyAlignment="1" applyProtection="1">
      <alignment horizontal="center" vertical="center"/>
      <protection hidden="1"/>
    </xf>
    <xf numFmtId="0" fontId="26" fillId="14" borderId="1" xfId="0" applyFont="1" applyFill="1" applyBorder="1" applyAlignment="1" applyProtection="1">
      <alignment horizontal="center" vertical="center"/>
      <protection hidden="1"/>
    </xf>
    <xf numFmtId="0" fontId="28" fillId="14" borderId="1" xfId="0" applyFont="1" applyFill="1" applyBorder="1" applyAlignment="1" applyProtection="1">
      <alignment horizontal="center"/>
      <protection hidden="1"/>
    </xf>
    <xf numFmtId="165" fontId="0" fillId="16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15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18" borderId="1" xfId="0" applyFont="1" applyFill="1" applyBorder="1" applyAlignment="1" applyProtection="1">
      <alignment horizontal="center" vertical="center"/>
      <protection locked="0"/>
    </xf>
    <xf numFmtId="0" fontId="0" fillId="16" borderId="1" xfId="0" applyFont="1" applyFill="1" applyBorder="1" applyAlignment="1" applyProtection="1">
      <alignment horizontal="center" vertical="center"/>
      <protection locked="0"/>
    </xf>
    <xf numFmtId="0" fontId="30" fillId="15" borderId="5" xfId="0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5" fillId="5" borderId="1" xfId="2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protection locked="0"/>
    </xf>
    <xf numFmtId="0" fontId="6" fillId="3" borderId="0" xfId="1" applyFont="1" applyFill="1" applyAlignment="1" applyProtection="1"/>
    <xf numFmtId="0" fontId="38" fillId="3" borderId="0" xfId="1" applyFont="1" applyFill="1" applyAlignment="1" applyProtection="1">
      <protection hidden="1"/>
    </xf>
    <xf numFmtId="0" fontId="0" fillId="19" borderId="1" xfId="0" applyFill="1" applyBorder="1" applyAlignment="1" applyProtection="1">
      <alignment horizontal="center" vertical="center"/>
      <protection hidden="1"/>
    </xf>
    <xf numFmtId="0" fontId="0" fillId="20" borderId="1" xfId="0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39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6" fillId="3" borderId="0" xfId="1" applyFont="1" applyFill="1" applyAlignment="1" applyProtection="1">
      <alignment vertical="center"/>
    </xf>
    <xf numFmtId="0" fontId="6" fillId="3" borderId="0" xfId="1" applyFont="1" applyFill="1" applyAlignment="1" applyProtection="1">
      <alignment horizontal="right" vertical="center"/>
    </xf>
    <xf numFmtId="0" fontId="41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38" fillId="0" borderId="0" xfId="1" applyFont="1" applyFill="1" applyAlignment="1" applyProtection="1">
      <protection hidden="1"/>
    </xf>
    <xf numFmtId="0" fontId="0" fillId="0" borderId="0" xfId="0" applyFill="1" applyProtection="1">
      <protection hidden="1"/>
    </xf>
    <xf numFmtId="0" fontId="6" fillId="0" borderId="0" xfId="1" applyFont="1" applyFill="1" applyAlignment="1" applyProtection="1">
      <protection locked="0"/>
    </xf>
    <xf numFmtId="0" fontId="6" fillId="0" borderId="0" xfId="1" applyFont="1" applyFill="1" applyAlignment="1" applyProtection="1"/>
    <xf numFmtId="0" fontId="15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42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wrapText="1"/>
      <protection hidden="1"/>
    </xf>
    <xf numFmtId="0" fontId="16" fillId="0" borderId="0" xfId="0" applyFont="1" applyFill="1" applyAlignment="1" applyProtection="1">
      <alignment wrapText="1"/>
      <protection hidden="1"/>
    </xf>
    <xf numFmtId="0" fontId="24" fillId="0" borderId="0" xfId="0" applyFont="1" applyFill="1" applyProtection="1">
      <protection hidden="1"/>
    </xf>
    <xf numFmtId="0" fontId="24" fillId="0" borderId="0" xfId="0" applyFont="1" applyFill="1" applyBorder="1" applyAlignment="1" applyProtection="1">
      <alignment wrapText="1"/>
      <protection hidden="1"/>
    </xf>
    <xf numFmtId="0" fontId="15" fillId="0" borderId="0" xfId="0" applyFont="1" applyFill="1" applyAlignment="1" applyProtection="1">
      <alignment vertical="top" wrapText="1"/>
      <protection hidden="1"/>
    </xf>
    <xf numFmtId="0" fontId="23" fillId="0" borderId="0" xfId="0" applyFont="1" applyFill="1" applyAlignment="1" applyProtection="1">
      <alignment vertical="top" wrapText="1"/>
      <protection hidden="1"/>
    </xf>
    <xf numFmtId="0" fontId="19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protection hidden="1"/>
    </xf>
    <xf numFmtId="0" fontId="4" fillId="21" borderId="1" xfId="0" applyFont="1" applyFill="1" applyBorder="1" applyAlignment="1" applyProtection="1">
      <alignment horizontal="center" vertical="center"/>
      <protection locked="0" hidden="1"/>
    </xf>
    <xf numFmtId="0" fontId="43" fillId="21" borderId="1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33" fillId="0" borderId="0" xfId="0" applyFont="1" applyFill="1" applyProtection="1">
      <protection hidden="1"/>
    </xf>
    <xf numFmtId="0" fontId="34" fillId="0" borderId="0" xfId="0" applyFont="1" applyFill="1"/>
    <xf numFmtId="0" fontId="35" fillId="0" borderId="0" xfId="0" applyFont="1" applyFill="1" applyProtection="1">
      <protection hidden="1"/>
    </xf>
    <xf numFmtId="0" fontId="36" fillId="0" borderId="0" xfId="0" applyFont="1" applyFill="1" applyProtection="1">
      <protection hidden="1"/>
    </xf>
    <xf numFmtId="164" fontId="27" fillId="15" borderId="1" xfId="0" applyNumberFormat="1" applyFont="1" applyFill="1" applyBorder="1" applyAlignment="1" applyProtection="1">
      <alignment horizontal="center" vertical="center"/>
      <protection hidden="1"/>
    </xf>
    <xf numFmtId="0" fontId="29" fillId="15" borderId="1" xfId="2" applyFont="1" applyFill="1" applyBorder="1" applyAlignment="1" applyProtection="1">
      <alignment horizontal="center" vertical="center"/>
      <protection hidden="1"/>
    </xf>
    <xf numFmtId="0" fontId="4" fillId="17" borderId="1" xfId="0" applyFont="1" applyFill="1" applyBorder="1" applyAlignment="1" applyProtection="1">
      <alignment horizontal="center" vertical="center"/>
      <protection hidden="1"/>
    </xf>
    <xf numFmtId="0" fontId="31" fillId="0" borderId="6" xfId="0" applyFont="1" applyFill="1" applyBorder="1" applyAlignment="1" applyProtection="1">
      <alignment horizontal="left" vertical="center" wrapText="1"/>
      <protection hidden="1"/>
    </xf>
    <xf numFmtId="0" fontId="20" fillId="5" borderId="2" xfId="0" applyFont="1" applyFill="1" applyBorder="1" applyAlignment="1" applyProtection="1">
      <alignment horizontal="center" vertical="center"/>
      <protection locked="0" hidden="1"/>
    </xf>
    <xf numFmtId="0" fontId="20" fillId="5" borderId="3" xfId="0" applyFont="1" applyFill="1" applyBorder="1" applyAlignment="1" applyProtection="1">
      <alignment horizontal="center" vertical="center"/>
      <protection locked="0" hidden="1"/>
    </xf>
    <xf numFmtId="0" fontId="20" fillId="5" borderId="4" xfId="0" applyFont="1" applyFill="1" applyBorder="1" applyAlignment="1" applyProtection="1">
      <alignment horizontal="center" vertical="center"/>
      <protection locked="0"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0" fillId="5" borderId="4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10" fillId="7" borderId="2" xfId="2" applyFont="1" applyFill="1" applyBorder="1" applyAlignment="1" applyProtection="1">
      <alignment horizontal="center" vertical="center"/>
      <protection hidden="1"/>
    </xf>
    <xf numFmtId="0" fontId="10" fillId="7" borderId="3" xfId="2" applyFont="1" applyFill="1" applyBorder="1" applyAlignment="1" applyProtection="1">
      <alignment horizontal="center" vertical="center"/>
      <protection hidden="1"/>
    </xf>
    <xf numFmtId="0" fontId="10" fillId="7" borderId="4" xfId="2" applyFont="1" applyFill="1" applyBorder="1" applyAlignment="1" applyProtection="1">
      <alignment horizontal="center" vertical="center"/>
      <protection hidden="1"/>
    </xf>
    <xf numFmtId="0" fontId="29" fillId="21" borderId="2" xfId="2" applyFont="1" applyFill="1" applyBorder="1" applyAlignment="1" applyProtection="1">
      <alignment horizontal="center" vertical="center"/>
      <protection hidden="1"/>
    </xf>
    <xf numFmtId="0" fontId="29" fillId="21" borderId="3" xfId="2" applyFont="1" applyFill="1" applyBorder="1" applyAlignment="1" applyProtection="1">
      <alignment horizontal="center" vertical="center"/>
      <protection hidden="1"/>
    </xf>
    <xf numFmtId="0" fontId="29" fillId="21" borderId="4" xfId="2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20" fillId="5" borderId="2" xfId="0" applyFont="1" applyFill="1" applyBorder="1" applyAlignment="1" applyProtection="1">
      <alignment horizontal="center" vertical="center" wrapText="1"/>
      <protection locked="0" hidden="1"/>
    </xf>
    <xf numFmtId="0" fontId="20" fillId="5" borderId="3" xfId="0" applyFont="1" applyFill="1" applyBorder="1" applyAlignment="1" applyProtection="1">
      <alignment horizontal="center" vertical="center" wrapText="1"/>
      <protection locked="0" hidden="1"/>
    </xf>
    <xf numFmtId="0" fontId="20" fillId="5" borderId="4" xfId="0" applyFont="1" applyFill="1" applyBorder="1" applyAlignment="1" applyProtection="1">
      <alignment horizontal="center" vertical="center" wrapText="1"/>
      <protection locked="0" hidden="1"/>
    </xf>
    <xf numFmtId="0" fontId="20" fillId="5" borderId="2" xfId="0" applyFont="1" applyFill="1" applyBorder="1" applyAlignment="1" applyProtection="1">
      <alignment horizontal="center" vertical="center" wrapText="1"/>
      <protection hidden="1"/>
    </xf>
    <xf numFmtId="0" fontId="20" fillId="5" borderId="3" xfId="0" applyFont="1" applyFill="1" applyBorder="1" applyAlignment="1" applyProtection="1">
      <alignment horizontal="center" vertical="center" wrapText="1"/>
      <protection hidden="1"/>
    </xf>
    <xf numFmtId="0" fontId="20" fillId="5" borderId="4" xfId="0" applyFont="1" applyFill="1" applyBorder="1" applyAlignment="1" applyProtection="1">
      <alignment horizontal="center" vertical="center" wrapText="1"/>
      <protection hidden="1"/>
    </xf>
    <xf numFmtId="0" fontId="18" fillId="6" borderId="1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left" wrapText="1"/>
      <protection hidden="1"/>
    </xf>
    <xf numFmtId="0" fontId="9" fillId="0" borderId="3" xfId="0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 applyProtection="1">
      <alignment horizontal="left" wrapText="1"/>
      <protection hidden="1"/>
    </xf>
    <xf numFmtId="0" fontId="18" fillId="6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6" fillId="22" borderId="2" xfId="1" applyFont="1" applyFill="1" applyBorder="1" applyAlignment="1" applyProtection="1">
      <alignment horizontal="center" vertical="center"/>
      <protection locked="0"/>
    </xf>
    <xf numFmtId="0" fontId="6" fillId="22" borderId="3" xfId="1" applyFont="1" applyFill="1" applyBorder="1" applyAlignment="1" applyProtection="1">
      <alignment horizontal="center" vertical="center"/>
      <protection locked="0"/>
    </xf>
    <xf numFmtId="0" fontId="6" fillId="22" borderId="4" xfId="1" applyFont="1" applyFill="1" applyBorder="1" applyAlignment="1" applyProtection="1">
      <alignment horizontal="center" vertical="center"/>
      <protection locked="0"/>
    </xf>
    <xf numFmtId="0" fontId="6" fillId="22" borderId="2" xfId="0" applyFont="1" applyFill="1" applyBorder="1" applyAlignment="1" applyProtection="1">
      <alignment horizontal="center" vertical="center"/>
      <protection locked="0" hidden="1"/>
    </xf>
    <xf numFmtId="0" fontId="6" fillId="22" borderId="4" xfId="0" applyFont="1" applyFill="1" applyBorder="1" applyAlignment="1" applyProtection="1">
      <alignment horizontal="center" vertical="center"/>
      <protection locked="0" hidden="1"/>
    </xf>
  </cellXfs>
  <cellStyles count="3">
    <cellStyle name="60% - Énfasis3" xfId="2" builtinId="40"/>
    <cellStyle name="Normal" xfId="0" builtinId="0"/>
    <cellStyle name="Título" xfId="1" builtinId="15"/>
  </cellStyles>
  <dxfs count="1545">
    <dxf>
      <fill>
        <patternFill>
          <bgColor rgb="FFF29E6A"/>
        </patternFill>
      </fill>
    </dxf>
    <dxf>
      <fill>
        <patternFill>
          <bgColor rgb="FF8CC068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rgb="FF9FDFFF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rgb="FFABE3FF"/>
          <bgColor rgb="FF81D5FF"/>
        </patternFill>
      </fill>
    </dxf>
    <dxf>
      <fill>
        <patternFill>
          <bgColor rgb="FF8BD8FF"/>
        </patternFill>
      </fill>
    </dxf>
    <dxf>
      <fill>
        <patternFill>
          <bgColor rgb="FF8BD8FF"/>
        </patternFill>
      </fill>
    </dxf>
    <dxf>
      <fill>
        <patternFill>
          <bgColor rgb="FFF9D1B5"/>
        </patternFill>
      </fill>
    </dxf>
    <dxf>
      <fill>
        <patternFill>
          <bgColor rgb="FFCFB7FF"/>
        </patternFill>
      </fill>
    </dxf>
    <dxf>
      <fill>
        <patternFill>
          <bgColor rgb="FF5DC9FF"/>
        </patternFill>
      </fill>
    </dxf>
    <dxf>
      <fill>
        <patternFill>
          <bgColor rgb="FFFFE285"/>
        </patternFill>
      </fill>
    </dxf>
    <dxf>
      <fill>
        <patternFill>
          <bgColor rgb="FFC3F5F3"/>
        </patternFill>
      </fill>
    </dxf>
    <dxf>
      <fill>
        <patternFill>
          <bgColor rgb="FFDCB9FF"/>
        </patternFill>
      </fill>
    </dxf>
    <dxf>
      <fill>
        <patternFill>
          <bgColor rgb="FFFF696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BE3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rgb="FFB2ACFE"/>
        </patternFill>
      </fill>
    </dxf>
    <dxf>
      <font>
        <color rgb="FFF2F2F2"/>
      </font>
    </dxf>
    <dxf>
      <fill>
        <patternFill>
          <bgColor rgb="FFFFE593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5"/>
      <color rgb="FFFFFFAF"/>
      <color rgb="FFFFFFA3"/>
      <color rgb="FFFF7171"/>
      <color rgb="FF8CC068"/>
      <color rgb="FFF29E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126999</xdr:rowOff>
    </xdr:from>
    <xdr:to>
      <xdr:col>0</xdr:col>
      <xdr:colOff>447678</xdr:colOff>
      <xdr:row>25</xdr:row>
      <xdr:rowOff>109143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A3DB934-DACB-4E28-9271-2D9871667E1E}"/>
            </a:ext>
          </a:extLst>
        </xdr:cNvPr>
        <xdr:cNvSpPr/>
      </xdr:nvSpPr>
      <xdr:spPr>
        <a:xfrm rot="16200000">
          <a:off x="-2886669" y="3601046"/>
          <a:ext cx="6221019" cy="447675"/>
        </a:xfrm>
        <a:prstGeom prst="rect">
          <a:avLst/>
        </a:prstGeom>
        <a:solidFill>
          <a:srgbClr val="31975F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2400">
              <a:solidFill>
                <a:schemeClr val="bg1"/>
              </a:solidFill>
              <a:latin typeface="Arial Rounded MT Bold" panose="020F0704030504030204" pitchFamily="34" charset="0"/>
            </a:rPr>
            <a:t>   Compromiso  de  Gestión   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tajotace/Downloads/aplicativo-elaboracion-monitoreo-pat-2017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la IE"/>
      <sheetName val="Primaria"/>
      <sheetName val="Inicial"/>
      <sheetName val="Secundaria"/>
      <sheetName val="Inicial_y_Primaria"/>
      <sheetName val="Inicial_y_Secundaria"/>
      <sheetName val="Primaria_y_Secundaria"/>
      <sheetName val="Inicial_Primaria_y_Secundaria"/>
      <sheetName val="C5_Monit Normas"/>
      <sheetName val="C3_Monit Efectivas Sec"/>
      <sheetName val="C3_Monit Efectivas Prim"/>
      <sheetName val="C3_Monit Efectivas Ini"/>
      <sheetName val="C3_Monit Lectivas"/>
      <sheetName val="C2_Monit 1"/>
      <sheetName val="C1_Monit Sec2"/>
      <sheetName val="C1_Monit Sec"/>
      <sheetName val="C1_Monit Prim2"/>
      <sheetName val="C1_Monit Prim"/>
      <sheetName val="C1_Monit PrimEIB"/>
      <sheetName val="C1_Monit Ini2"/>
      <sheetName val="C1_Monit Ini"/>
      <sheetName val="C1_Monit IniEIB"/>
      <sheetName val="1 Monitoreo de Metas"/>
      <sheetName val="Hoja5"/>
      <sheetName val="C1_Inicial 2"/>
      <sheetName val="C1_Inicial_EIB"/>
      <sheetName val="Monitoreo de metas"/>
      <sheetName val="1 Matriz Diagnóstica"/>
      <sheetName val="2 Matriz Planificación"/>
      <sheetName val="C1_ECE"/>
      <sheetName val="C1_Form InEIB"/>
      <sheetName val="C1_Form Ini"/>
      <sheetName val="C1_Form Ini2"/>
      <sheetName val="C1_Form PrimEIB"/>
      <sheetName val="C1_FormPrim"/>
      <sheetName val="C1_FormPrim2"/>
      <sheetName val="C1_FormSec"/>
      <sheetName val="C1_FormSec2"/>
      <sheetName val="C2_Form1"/>
      <sheetName val="C3_Form Ini"/>
      <sheetName val="C3_FormPrim"/>
      <sheetName val="C3_FormSec"/>
      <sheetName val="C5_Convivencia Escolar"/>
      <sheetName val="Matriz Implementación"/>
      <sheetName val="C4_Form Acompañami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2"/>
    <pageSetUpPr fitToPage="1"/>
  </sheetPr>
  <dimension ref="A1:AT57"/>
  <sheetViews>
    <sheetView showGridLines="0" tabSelected="1" zoomScale="60" zoomScaleNormal="60" workbookViewId="0">
      <pane ySplit="8" topLeftCell="A9" activePane="bottomLeft" state="frozen"/>
      <selection pane="bottomLeft" activeCell="AU18" sqref="AU18"/>
    </sheetView>
  </sheetViews>
  <sheetFormatPr baseColWidth="10" defaultColWidth="11.42578125" defaultRowHeight="15" x14ac:dyDescent="0.25"/>
  <cols>
    <col min="1" max="1" width="9.140625" style="4" customWidth="1"/>
    <col min="2" max="2" width="4" style="4" customWidth="1"/>
    <col min="3" max="3" width="11.42578125" style="4" customWidth="1"/>
    <col min="4" max="4" width="7.28515625" style="4" customWidth="1"/>
    <col min="5" max="41" width="4.7109375" style="4" customWidth="1"/>
    <col min="42" max="42" width="10.5703125" style="4" customWidth="1"/>
    <col min="43" max="43" width="17" style="4" customWidth="1"/>
    <col min="44" max="44" width="19" style="4" customWidth="1"/>
    <col min="45" max="45" width="6.5703125" style="3" customWidth="1"/>
    <col min="46" max="46" width="11.42578125" style="3"/>
    <col min="47" max="16384" width="11.42578125" style="4"/>
  </cols>
  <sheetData>
    <row r="1" spans="1:46" ht="10.5" customHeight="1" x14ac:dyDescent="0.3">
      <c r="A1" s="1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6"/>
      <c r="AQ1" s="1"/>
      <c r="AR1" s="1"/>
      <c r="AS1" s="36"/>
    </row>
    <row r="2" spans="1:46" ht="36" customHeight="1" x14ac:dyDescent="0.3">
      <c r="A2" s="1"/>
      <c r="B2" s="42" t="s">
        <v>64</v>
      </c>
      <c r="C2" s="35"/>
      <c r="D2" s="35"/>
      <c r="E2" s="35"/>
      <c r="F2" s="35"/>
      <c r="G2" s="35"/>
      <c r="H2" s="35"/>
      <c r="I2" s="35"/>
      <c r="J2" s="120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35"/>
      <c r="Y2" s="42" t="s">
        <v>65</v>
      </c>
      <c r="Z2" s="35"/>
      <c r="AA2" s="35"/>
      <c r="AB2" s="35"/>
      <c r="AC2" s="35"/>
      <c r="AD2" s="35"/>
      <c r="AE2" s="35"/>
      <c r="AF2" s="120"/>
      <c r="AG2" s="121"/>
      <c r="AH2" s="121"/>
      <c r="AI2" s="121"/>
      <c r="AJ2" s="121"/>
      <c r="AK2" s="122"/>
      <c r="AL2" s="35"/>
      <c r="AM2" s="42"/>
      <c r="AN2" s="35"/>
      <c r="AO2" s="35"/>
      <c r="AP2" s="43" t="s">
        <v>66</v>
      </c>
      <c r="AQ2" s="123"/>
      <c r="AR2" s="124"/>
      <c r="AS2" s="36"/>
    </row>
    <row r="3" spans="1:46" ht="10.5" customHeight="1" x14ac:dyDescent="0.3">
      <c r="A3" s="1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6"/>
      <c r="AQ3" s="1"/>
      <c r="AR3" s="1"/>
      <c r="AS3" s="36"/>
    </row>
    <row r="4" spans="1:46" ht="23.25" customHeight="1" x14ac:dyDescent="0.3">
      <c r="A4" s="53"/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2"/>
      <c r="AQ4" s="53"/>
      <c r="AR4" s="53"/>
      <c r="AS4" s="52"/>
    </row>
    <row r="5" spans="1:46" ht="37.5" customHeight="1" x14ac:dyDescent="0.25">
      <c r="A5" s="1"/>
      <c r="B5" s="5" t="s">
        <v>61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8"/>
      <c r="R5" s="8"/>
      <c r="S5" s="8"/>
      <c r="T5" s="8"/>
      <c r="U5" s="8"/>
      <c r="V5" s="8"/>
      <c r="W5" s="8"/>
      <c r="X5" s="8"/>
      <c r="Y5" s="9"/>
      <c r="Z5" s="9"/>
      <c r="AA5" s="10"/>
      <c r="AB5" s="11"/>
      <c r="AC5" s="11"/>
      <c r="AD5" s="11"/>
      <c r="AE5" s="11"/>
      <c r="AF5" s="11"/>
      <c r="AG5" s="8"/>
      <c r="AH5" s="8"/>
      <c r="AI5" s="8"/>
      <c r="AJ5" s="8"/>
      <c r="AK5" s="8"/>
      <c r="AL5" s="8"/>
      <c r="AM5" s="8"/>
      <c r="AN5" s="8"/>
      <c r="AO5" s="8"/>
      <c r="AP5" s="1"/>
      <c r="AQ5" s="119" t="s">
        <v>62</v>
      </c>
      <c r="AR5" s="119"/>
      <c r="AS5" s="2"/>
    </row>
    <row r="6" spans="1:46" ht="23.25" customHeight="1" x14ac:dyDescent="0.3">
      <c r="A6" s="53"/>
      <c r="B6" s="45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7"/>
      <c r="AQ6" s="47"/>
      <c r="AR6" s="47"/>
      <c r="AS6" s="48"/>
    </row>
    <row r="7" spans="1:46" ht="36.75" customHeight="1" x14ac:dyDescent="0.25">
      <c r="A7" s="53"/>
      <c r="B7" s="115" t="s">
        <v>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49"/>
      <c r="AQ7" s="50"/>
      <c r="AR7" s="50"/>
      <c r="AS7" s="48"/>
    </row>
    <row r="8" spans="1:46" ht="23.25" customHeight="1" x14ac:dyDescent="0.25">
      <c r="A8" s="53"/>
      <c r="B8" s="115" t="s">
        <v>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51"/>
      <c r="AP8" s="49"/>
      <c r="AQ8" s="50"/>
      <c r="AR8" s="50"/>
      <c r="AS8" s="48"/>
    </row>
    <row r="9" spans="1:46" s="53" customFormat="1" ht="8.25" customHeight="1" x14ac:dyDescent="0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48"/>
      <c r="AT9" s="48"/>
    </row>
    <row r="10" spans="1:46" s="53" customFormat="1" ht="15.75" customHeight="1" x14ac:dyDescent="0.25">
      <c r="B10" s="64"/>
      <c r="C10" s="64"/>
      <c r="D10" s="65" t="s">
        <v>4</v>
      </c>
      <c r="E10" s="64"/>
      <c r="F10" s="64"/>
      <c r="G10" s="64"/>
      <c r="H10" s="64"/>
      <c r="I10" s="66"/>
      <c r="J10" s="66"/>
      <c r="K10" s="66"/>
      <c r="L10" s="66"/>
      <c r="M10" s="67"/>
      <c r="N10" s="67"/>
      <c r="O10" s="67"/>
      <c r="P10" s="67"/>
      <c r="Q10" s="67"/>
      <c r="R10" s="67"/>
      <c r="S10" s="67"/>
      <c r="T10" s="67"/>
      <c r="U10" s="67"/>
      <c r="V10" s="67"/>
      <c r="AO10" s="57"/>
      <c r="AP10" s="57"/>
      <c r="AR10" s="58"/>
    </row>
    <row r="11" spans="1:46" ht="21" customHeight="1" x14ac:dyDescent="0.25">
      <c r="A11" s="53"/>
      <c r="B11" s="64"/>
      <c r="C11" s="64"/>
      <c r="D11" s="102" t="s">
        <v>5</v>
      </c>
      <c r="E11" s="102"/>
      <c r="F11" s="110" t="s">
        <v>6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48"/>
      <c r="V11" s="48"/>
      <c r="W11" s="53"/>
      <c r="X11" s="72"/>
      <c r="Y11" s="90" t="s">
        <v>7</v>
      </c>
      <c r="Z11" s="91"/>
      <c r="AA11" s="91"/>
      <c r="AB11" s="91"/>
      <c r="AC11" s="91"/>
      <c r="AD11" s="91"/>
      <c r="AE11" s="91"/>
      <c r="AF11" s="91"/>
      <c r="AG11" s="91"/>
      <c r="AH11" s="92"/>
      <c r="AI11" s="116" t="s">
        <v>8</v>
      </c>
      <c r="AJ11" s="117"/>
      <c r="AK11" s="118"/>
      <c r="AL11" s="53"/>
      <c r="AM11" s="59" t="s">
        <v>9</v>
      </c>
      <c r="AN11" s="60"/>
      <c r="AO11" s="60"/>
      <c r="AP11" s="60"/>
      <c r="AQ11" s="60"/>
      <c r="AR11" s="60"/>
      <c r="AS11" s="48"/>
      <c r="AT11" s="4"/>
    </row>
    <row r="12" spans="1:46" ht="21" customHeight="1" x14ac:dyDescent="0.25">
      <c r="A12" s="53"/>
      <c r="B12" s="64"/>
      <c r="C12" s="64"/>
      <c r="D12" s="102" t="s">
        <v>10</v>
      </c>
      <c r="E12" s="102"/>
      <c r="F12" s="110" t="s">
        <v>11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48"/>
      <c r="V12" s="48"/>
      <c r="W12" s="53"/>
      <c r="X12" s="13" t="s">
        <v>12</v>
      </c>
      <c r="Y12" s="111" t="s">
        <v>13</v>
      </c>
      <c r="Z12" s="112"/>
      <c r="AA12" s="112"/>
      <c r="AB12" s="112"/>
      <c r="AC12" s="112"/>
      <c r="AD12" s="112"/>
      <c r="AE12" s="112"/>
      <c r="AF12" s="112"/>
      <c r="AG12" s="112"/>
      <c r="AH12" s="113"/>
      <c r="AI12" s="95">
        <f>COUNTIF(E25:AO44,"A")</f>
        <v>157</v>
      </c>
      <c r="AJ12" s="96"/>
      <c r="AK12" s="97"/>
      <c r="AL12" s="53"/>
      <c r="AM12" s="61" t="s">
        <v>14</v>
      </c>
      <c r="AN12" s="62"/>
      <c r="AO12" s="62"/>
      <c r="AP12" s="62"/>
      <c r="AQ12" s="62"/>
      <c r="AR12" s="53"/>
      <c r="AS12" s="48"/>
      <c r="AT12" s="4"/>
    </row>
    <row r="13" spans="1:46" ht="21" customHeight="1" x14ac:dyDescent="0.25">
      <c r="A13" s="53"/>
      <c r="B13" s="64"/>
      <c r="C13" s="64"/>
      <c r="D13" s="102" t="s">
        <v>15</v>
      </c>
      <c r="E13" s="102"/>
      <c r="F13" s="114" t="s">
        <v>16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70"/>
      <c r="V13" s="70"/>
      <c r="W13" s="53"/>
      <c r="X13" s="14" t="s">
        <v>17</v>
      </c>
      <c r="Y13" s="15" t="s">
        <v>18</v>
      </c>
      <c r="Z13" s="16"/>
      <c r="AA13" s="16"/>
      <c r="AB13" s="16"/>
      <c r="AC13" s="16"/>
      <c r="AD13" s="16"/>
      <c r="AE13" s="16"/>
      <c r="AF13" s="16"/>
      <c r="AG13" s="16"/>
      <c r="AH13" s="17"/>
      <c r="AI13" s="95">
        <f>COUNTIF(E25:AO44,"B")</f>
        <v>8</v>
      </c>
      <c r="AJ13" s="96"/>
      <c r="AK13" s="97"/>
      <c r="AL13" s="53"/>
      <c r="AM13" s="94" t="s">
        <v>19</v>
      </c>
      <c r="AN13" s="94"/>
      <c r="AO13" s="94"/>
      <c r="AP13" s="94"/>
      <c r="AQ13" s="94"/>
      <c r="AR13" s="94"/>
      <c r="AS13" s="48"/>
      <c r="AT13" s="4"/>
    </row>
    <row r="14" spans="1:46" ht="21" customHeight="1" x14ac:dyDescent="0.25">
      <c r="A14" s="5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0"/>
      <c r="P14" s="70"/>
      <c r="Q14" s="70"/>
      <c r="R14" s="70"/>
      <c r="S14" s="70"/>
      <c r="T14" s="70"/>
      <c r="U14" s="70"/>
      <c r="V14" s="70"/>
      <c r="W14" s="53"/>
      <c r="X14" s="18" t="s">
        <v>20</v>
      </c>
      <c r="Y14" s="15" t="s">
        <v>21</v>
      </c>
      <c r="Z14" s="16"/>
      <c r="AA14" s="16"/>
      <c r="AB14" s="16"/>
      <c r="AC14" s="16"/>
      <c r="AD14" s="16"/>
      <c r="AE14" s="16"/>
      <c r="AF14" s="16"/>
      <c r="AG14" s="16"/>
      <c r="AH14" s="17"/>
      <c r="AI14" s="95">
        <f>COUNTIF(E25:AO44,"C")</f>
        <v>0</v>
      </c>
      <c r="AJ14" s="96"/>
      <c r="AK14" s="97"/>
      <c r="AL14" s="53"/>
      <c r="AM14" s="94"/>
      <c r="AN14" s="94"/>
      <c r="AO14" s="94"/>
      <c r="AP14" s="94"/>
      <c r="AQ14" s="94"/>
      <c r="AR14" s="94"/>
      <c r="AS14" s="48"/>
      <c r="AT14" s="4"/>
    </row>
    <row r="15" spans="1:46" ht="21" customHeight="1" x14ac:dyDescent="0.25">
      <c r="A15" s="53"/>
      <c r="B15" s="76"/>
      <c r="C15" s="76"/>
      <c r="D15" s="65" t="s">
        <v>22</v>
      </c>
      <c r="E15" s="73"/>
      <c r="F15" s="73"/>
      <c r="G15" s="73"/>
      <c r="H15" s="73"/>
      <c r="I15" s="53"/>
      <c r="J15" s="53"/>
      <c r="K15" s="53"/>
      <c r="L15" s="53"/>
      <c r="M15" s="70"/>
      <c r="N15" s="53"/>
      <c r="O15" s="53"/>
      <c r="P15" s="53"/>
      <c r="Q15" s="53"/>
      <c r="R15" s="53"/>
      <c r="S15" s="53"/>
      <c r="T15" s="53"/>
      <c r="U15" s="53"/>
      <c r="V15" s="70"/>
      <c r="W15" s="53"/>
      <c r="X15" s="19" t="s">
        <v>23</v>
      </c>
      <c r="Y15" s="15" t="s">
        <v>24</v>
      </c>
      <c r="Z15" s="16"/>
      <c r="AA15" s="16"/>
      <c r="AB15" s="16"/>
      <c r="AC15" s="16"/>
      <c r="AD15" s="16"/>
      <c r="AE15" s="16"/>
      <c r="AF15" s="16"/>
      <c r="AG15" s="16"/>
      <c r="AH15" s="17"/>
      <c r="AI15" s="95">
        <f>COUNTIF(E25:AO44,"D")</f>
        <v>78</v>
      </c>
      <c r="AJ15" s="96"/>
      <c r="AK15" s="97"/>
      <c r="AL15" s="53"/>
      <c r="AM15" s="94" t="s">
        <v>25</v>
      </c>
      <c r="AN15" s="94"/>
      <c r="AO15" s="94"/>
      <c r="AP15" s="94"/>
      <c r="AQ15" s="94"/>
      <c r="AR15" s="94"/>
      <c r="AS15" s="48"/>
      <c r="AT15" s="4"/>
    </row>
    <row r="16" spans="1:46" ht="21" customHeight="1" x14ac:dyDescent="0.25">
      <c r="A16" s="53"/>
      <c r="B16" s="70"/>
      <c r="C16" s="71"/>
      <c r="D16" s="104" t="s">
        <v>60</v>
      </c>
      <c r="E16" s="105"/>
      <c r="F16" s="105"/>
      <c r="G16" s="105"/>
      <c r="H16" s="105"/>
      <c r="I16" s="105"/>
      <c r="J16" s="105"/>
      <c r="K16" s="106"/>
      <c r="L16" s="74">
        <v>10</v>
      </c>
      <c r="M16" s="53"/>
      <c r="N16" s="71"/>
      <c r="O16" s="71"/>
      <c r="P16" s="71"/>
      <c r="Q16" s="71"/>
      <c r="R16" s="71"/>
      <c r="S16" s="71"/>
      <c r="T16" s="71"/>
      <c r="U16" s="71"/>
      <c r="V16" s="70"/>
      <c r="W16" s="53"/>
      <c r="X16" s="20" t="s">
        <v>26</v>
      </c>
      <c r="Y16" s="15" t="s">
        <v>27</v>
      </c>
      <c r="Z16" s="16"/>
      <c r="AA16" s="16"/>
      <c r="AB16" s="16"/>
      <c r="AC16" s="16"/>
      <c r="AD16" s="16"/>
      <c r="AE16" s="16"/>
      <c r="AF16" s="16"/>
      <c r="AG16" s="16"/>
      <c r="AH16" s="17"/>
      <c r="AI16" s="95">
        <f>COUNTIF(E25:AO44,"E")</f>
        <v>9</v>
      </c>
      <c r="AJ16" s="96"/>
      <c r="AK16" s="97"/>
      <c r="AL16" s="53"/>
      <c r="AM16" s="94"/>
      <c r="AN16" s="94"/>
      <c r="AO16" s="94"/>
      <c r="AP16" s="94"/>
      <c r="AQ16" s="94"/>
      <c r="AR16" s="94"/>
      <c r="AS16" s="48"/>
      <c r="AT16" s="4"/>
    </row>
    <row r="17" spans="1:46" ht="21" customHeight="1" x14ac:dyDescent="0.25">
      <c r="A17" s="53"/>
      <c r="B17" s="70"/>
      <c r="C17" s="71"/>
      <c r="D17" s="107" t="s">
        <v>28</v>
      </c>
      <c r="E17" s="108"/>
      <c r="F17" s="108"/>
      <c r="G17" s="108"/>
      <c r="H17" s="108"/>
      <c r="I17" s="108"/>
      <c r="J17" s="108"/>
      <c r="K17" s="109"/>
      <c r="L17" s="75">
        <v>7</v>
      </c>
      <c r="M17" s="71"/>
      <c r="N17" s="71"/>
      <c r="O17" s="71"/>
      <c r="P17" s="71"/>
      <c r="Q17" s="71"/>
      <c r="R17" s="71"/>
      <c r="S17" s="71"/>
      <c r="T17" s="71"/>
      <c r="U17" s="71"/>
      <c r="V17" s="70"/>
      <c r="W17" s="53"/>
      <c r="X17" s="21" t="s">
        <v>29</v>
      </c>
      <c r="Y17" s="15" t="s">
        <v>30</v>
      </c>
      <c r="Z17" s="16"/>
      <c r="AA17" s="16"/>
      <c r="AB17" s="16"/>
      <c r="AC17" s="16"/>
      <c r="AD17" s="16"/>
      <c r="AE17" s="16"/>
      <c r="AF17" s="16"/>
      <c r="AG17" s="16"/>
      <c r="AH17" s="17"/>
      <c r="AI17" s="95">
        <f>COUNTIF(E25:AO44,"F")</f>
        <v>9</v>
      </c>
      <c r="AJ17" s="96"/>
      <c r="AK17" s="97"/>
      <c r="AL17" s="53"/>
      <c r="AM17" s="94"/>
      <c r="AN17" s="94"/>
      <c r="AO17" s="94"/>
      <c r="AP17" s="94"/>
      <c r="AQ17" s="94"/>
      <c r="AR17" s="94"/>
      <c r="AS17" s="48"/>
      <c r="AT17" s="4"/>
    </row>
    <row r="18" spans="1:46" ht="21" customHeight="1" x14ac:dyDescent="0.25">
      <c r="A18" s="53"/>
      <c r="B18" s="70"/>
      <c r="C18" s="53"/>
      <c r="D18" s="68" t="s">
        <v>55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70"/>
      <c r="W18" s="53"/>
      <c r="X18" s="22" t="s">
        <v>31</v>
      </c>
      <c r="Y18" s="15" t="s">
        <v>32</v>
      </c>
      <c r="Z18" s="16"/>
      <c r="AA18" s="16"/>
      <c r="AB18" s="16"/>
      <c r="AC18" s="16"/>
      <c r="AD18" s="16"/>
      <c r="AE18" s="16"/>
      <c r="AF18" s="16"/>
      <c r="AG18" s="16"/>
      <c r="AH18" s="17"/>
      <c r="AI18" s="95">
        <f>COUNTIF(E25:AO44,"G")</f>
        <v>0</v>
      </c>
      <c r="AJ18" s="96"/>
      <c r="AK18" s="97"/>
      <c r="AL18" s="53"/>
      <c r="AM18" s="94"/>
      <c r="AN18" s="94"/>
      <c r="AO18" s="94"/>
      <c r="AP18" s="94"/>
      <c r="AQ18" s="94"/>
      <c r="AR18" s="94"/>
      <c r="AS18" s="48"/>
      <c r="AT18" s="4"/>
    </row>
    <row r="19" spans="1:46" ht="21" customHeight="1" x14ac:dyDescent="0.25">
      <c r="A19" s="53"/>
      <c r="B19" s="70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70"/>
      <c r="W19" s="53"/>
      <c r="X19" s="37" t="s">
        <v>57</v>
      </c>
      <c r="Y19" s="15" t="s">
        <v>59</v>
      </c>
      <c r="Z19" s="16"/>
      <c r="AA19" s="16"/>
      <c r="AB19" s="16"/>
      <c r="AC19" s="16"/>
      <c r="AD19" s="16"/>
      <c r="AE19" s="16"/>
      <c r="AF19" s="16"/>
      <c r="AG19" s="16"/>
      <c r="AH19" s="17"/>
      <c r="AI19" s="98">
        <f>COUNTIF(E26:AO45,"H")</f>
        <v>27</v>
      </c>
      <c r="AJ19" s="99"/>
      <c r="AK19" s="100"/>
      <c r="AL19" s="48"/>
      <c r="AM19" s="48"/>
      <c r="AN19" s="48"/>
      <c r="AO19" s="48"/>
      <c r="AP19" s="48"/>
      <c r="AQ19" s="48"/>
      <c r="AR19" s="48"/>
      <c r="AS19" s="48"/>
      <c r="AT19" s="4"/>
    </row>
    <row r="20" spans="1:46" ht="21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38" t="s">
        <v>58</v>
      </c>
      <c r="Y20" s="15" t="s">
        <v>68</v>
      </c>
      <c r="Z20" s="16"/>
      <c r="AA20" s="16"/>
      <c r="AB20" s="16"/>
      <c r="AC20" s="16"/>
      <c r="AD20" s="16"/>
      <c r="AE20" s="16"/>
      <c r="AF20" s="16"/>
      <c r="AG20" s="16"/>
      <c r="AH20" s="17"/>
      <c r="AI20" s="98">
        <f>COUNTIF(E27:AO46,"I")</f>
        <v>27</v>
      </c>
      <c r="AJ20" s="99"/>
      <c r="AK20" s="100"/>
      <c r="AL20" s="48"/>
      <c r="AM20" s="48"/>
      <c r="AN20" s="48"/>
      <c r="AO20" s="48"/>
      <c r="AP20" s="48"/>
      <c r="AQ20" s="48"/>
      <c r="AR20" s="48"/>
      <c r="AS20" s="48"/>
      <c r="AT20" s="4"/>
    </row>
    <row r="21" spans="1:46" ht="17.2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68" t="s">
        <v>33</v>
      </c>
      <c r="Y21" s="53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48"/>
      <c r="AM21" s="48"/>
      <c r="AN21" s="48"/>
      <c r="AO21" s="48"/>
      <c r="AP21" s="48"/>
      <c r="AQ21" s="48"/>
      <c r="AR21" s="48"/>
      <c r="AS21" s="48"/>
      <c r="AT21" s="4"/>
    </row>
    <row r="22" spans="1:46" ht="26.25" customHeight="1" x14ac:dyDescent="0.25">
      <c r="A22" s="53"/>
      <c r="B22" s="90">
        <v>2017</v>
      </c>
      <c r="C22" s="91"/>
      <c r="D22" s="9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3"/>
      <c r="AN22" s="53"/>
      <c r="AO22" s="53"/>
      <c r="AP22" s="53"/>
      <c r="AQ22" s="53"/>
      <c r="AR22" s="63" t="s">
        <v>67</v>
      </c>
      <c r="AS22" s="48"/>
    </row>
    <row r="23" spans="1:46" ht="19.5" customHeight="1" x14ac:dyDescent="0.25">
      <c r="A23" s="53"/>
      <c r="B23" s="90" t="s">
        <v>34</v>
      </c>
      <c r="C23" s="91"/>
      <c r="D23" s="92"/>
      <c r="E23" s="93" t="s">
        <v>35</v>
      </c>
      <c r="F23" s="93"/>
      <c r="G23" s="93"/>
      <c r="H23" s="93"/>
      <c r="I23" s="93"/>
      <c r="J23" s="93"/>
      <c r="K23" s="93"/>
      <c r="L23" s="93" t="s">
        <v>36</v>
      </c>
      <c r="M23" s="93"/>
      <c r="N23" s="93"/>
      <c r="O23" s="93"/>
      <c r="P23" s="93"/>
      <c r="Q23" s="93"/>
      <c r="R23" s="93"/>
      <c r="S23" s="93" t="s">
        <v>37</v>
      </c>
      <c r="T23" s="93"/>
      <c r="U23" s="93"/>
      <c r="V23" s="93"/>
      <c r="W23" s="93"/>
      <c r="X23" s="93"/>
      <c r="Y23" s="93"/>
      <c r="Z23" s="93" t="s">
        <v>38</v>
      </c>
      <c r="AA23" s="93"/>
      <c r="AB23" s="93"/>
      <c r="AC23" s="93"/>
      <c r="AD23" s="93"/>
      <c r="AE23" s="93"/>
      <c r="AF23" s="93"/>
      <c r="AG23" s="93" t="s">
        <v>39</v>
      </c>
      <c r="AH23" s="93"/>
      <c r="AI23" s="93"/>
      <c r="AJ23" s="93"/>
      <c r="AK23" s="93"/>
      <c r="AL23" s="93"/>
      <c r="AM23" s="93"/>
      <c r="AN23" s="101" t="s">
        <v>40</v>
      </c>
      <c r="AO23" s="101"/>
      <c r="AP23" s="102" t="s">
        <v>41</v>
      </c>
      <c r="AQ23" s="103" t="s">
        <v>54</v>
      </c>
      <c r="AR23" s="103" t="s">
        <v>56</v>
      </c>
      <c r="AS23" s="48"/>
    </row>
    <row r="24" spans="1:46" ht="20.25" customHeight="1" x14ac:dyDescent="0.25">
      <c r="A24" s="53"/>
      <c r="B24" s="87" t="s">
        <v>42</v>
      </c>
      <c r="C24" s="88"/>
      <c r="D24" s="89"/>
      <c r="E24" s="23" t="s">
        <v>43</v>
      </c>
      <c r="F24" s="23" t="s">
        <v>44</v>
      </c>
      <c r="G24" s="23" t="s">
        <v>45</v>
      </c>
      <c r="H24" s="23" t="s">
        <v>46</v>
      </c>
      <c r="I24" s="23" t="s">
        <v>47</v>
      </c>
      <c r="J24" s="23" t="s">
        <v>48</v>
      </c>
      <c r="K24" s="23" t="s">
        <v>23</v>
      </c>
      <c r="L24" s="23" t="s">
        <v>43</v>
      </c>
      <c r="M24" s="23" t="s">
        <v>44</v>
      </c>
      <c r="N24" s="23" t="s">
        <v>45</v>
      </c>
      <c r="O24" s="23" t="s">
        <v>46</v>
      </c>
      <c r="P24" s="23" t="s">
        <v>47</v>
      </c>
      <c r="Q24" s="23" t="s">
        <v>48</v>
      </c>
      <c r="R24" s="23" t="s">
        <v>23</v>
      </c>
      <c r="S24" s="23" t="s">
        <v>43</v>
      </c>
      <c r="T24" s="23" t="s">
        <v>44</v>
      </c>
      <c r="U24" s="23" t="s">
        <v>45</v>
      </c>
      <c r="V24" s="23" t="s">
        <v>46</v>
      </c>
      <c r="W24" s="23" t="s">
        <v>47</v>
      </c>
      <c r="X24" s="23" t="s">
        <v>48</v>
      </c>
      <c r="Y24" s="23" t="s">
        <v>23</v>
      </c>
      <c r="Z24" s="23" t="s">
        <v>43</v>
      </c>
      <c r="AA24" s="23" t="s">
        <v>44</v>
      </c>
      <c r="AB24" s="23" t="s">
        <v>45</v>
      </c>
      <c r="AC24" s="23" t="s">
        <v>46</v>
      </c>
      <c r="AD24" s="23" t="s">
        <v>47</v>
      </c>
      <c r="AE24" s="23" t="s">
        <v>48</v>
      </c>
      <c r="AF24" s="23" t="s">
        <v>23</v>
      </c>
      <c r="AG24" s="23" t="s">
        <v>43</v>
      </c>
      <c r="AH24" s="23" t="s">
        <v>44</v>
      </c>
      <c r="AI24" s="23" t="s">
        <v>45</v>
      </c>
      <c r="AJ24" s="23" t="s">
        <v>46</v>
      </c>
      <c r="AK24" s="23" t="s">
        <v>47</v>
      </c>
      <c r="AL24" s="23" t="s">
        <v>48</v>
      </c>
      <c r="AM24" s="23" t="s">
        <v>23</v>
      </c>
      <c r="AN24" s="23" t="s">
        <v>43</v>
      </c>
      <c r="AO24" s="23" t="s">
        <v>44</v>
      </c>
      <c r="AP24" s="102"/>
      <c r="AQ24" s="103"/>
      <c r="AR24" s="103"/>
      <c r="AS24" s="48"/>
    </row>
    <row r="25" spans="1:46" ht="15" customHeight="1" x14ac:dyDescent="0.25">
      <c r="A25" s="53">
        <f>IF(B24="Febrero",2,IF(B24="MARZO",3,IF(B24="Abril",4,IF(B24="Mayo",5))))</f>
        <v>3</v>
      </c>
      <c r="B25" s="83">
        <f>DATE($B$22,A25,1)</f>
        <v>42795</v>
      </c>
      <c r="C25" s="83"/>
      <c r="D25" s="24" t="s">
        <v>49</v>
      </c>
      <c r="E25" s="25">
        <f>B25+1-WEEKDAY(B25,2)</f>
        <v>42793</v>
      </c>
      <c r="F25" s="25">
        <f>E25+1</f>
        <v>42794</v>
      </c>
      <c r="G25" s="25">
        <f t="shared" ref="G25:AL25" si="0">F25+1</f>
        <v>42795</v>
      </c>
      <c r="H25" s="25">
        <f t="shared" si="0"/>
        <v>42796</v>
      </c>
      <c r="I25" s="25">
        <f t="shared" si="0"/>
        <v>42797</v>
      </c>
      <c r="J25" s="25">
        <f t="shared" si="0"/>
        <v>42798</v>
      </c>
      <c r="K25" s="25">
        <f t="shared" si="0"/>
        <v>42799</v>
      </c>
      <c r="L25" s="25">
        <f t="shared" si="0"/>
        <v>42800</v>
      </c>
      <c r="M25" s="25">
        <f t="shared" si="0"/>
        <v>42801</v>
      </c>
      <c r="N25" s="25">
        <f t="shared" si="0"/>
        <v>42802</v>
      </c>
      <c r="O25" s="25">
        <f t="shared" si="0"/>
        <v>42803</v>
      </c>
      <c r="P25" s="25">
        <f t="shared" si="0"/>
        <v>42804</v>
      </c>
      <c r="Q25" s="25">
        <f t="shared" si="0"/>
        <v>42805</v>
      </c>
      <c r="R25" s="25">
        <f t="shared" si="0"/>
        <v>42806</v>
      </c>
      <c r="S25" s="25">
        <f t="shared" si="0"/>
        <v>42807</v>
      </c>
      <c r="T25" s="25">
        <f t="shared" si="0"/>
        <v>42808</v>
      </c>
      <c r="U25" s="25">
        <f t="shared" si="0"/>
        <v>42809</v>
      </c>
      <c r="V25" s="25">
        <f t="shared" si="0"/>
        <v>42810</v>
      </c>
      <c r="W25" s="25">
        <f t="shared" si="0"/>
        <v>42811</v>
      </c>
      <c r="X25" s="25">
        <f t="shared" si="0"/>
        <v>42812</v>
      </c>
      <c r="Y25" s="25">
        <f t="shared" si="0"/>
        <v>42813</v>
      </c>
      <c r="Z25" s="25">
        <f t="shared" si="0"/>
        <v>42814</v>
      </c>
      <c r="AA25" s="25">
        <f t="shared" si="0"/>
        <v>42815</v>
      </c>
      <c r="AB25" s="25">
        <f t="shared" si="0"/>
        <v>42816</v>
      </c>
      <c r="AC25" s="25">
        <f t="shared" si="0"/>
        <v>42817</v>
      </c>
      <c r="AD25" s="25">
        <f t="shared" si="0"/>
        <v>42818</v>
      </c>
      <c r="AE25" s="25">
        <f t="shared" si="0"/>
        <v>42819</v>
      </c>
      <c r="AF25" s="25">
        <f t="shared" si="0"/>
        <v>42820</v>
      </c>
      <c r="AG25" s="25">
        <f t="shared" si="0"/>
        <v>42821</v>
      </c>
      <c r="AH25" s="25">
        <f t="shared" si="0"/>
        <v>42822</v>
      </c>
      <c r="AI25" s="25">
        <f t="shared" si="0"/>
        <v>42823</v>
      </c>
      <c r="AJ25" s="25">
        <f t="shared" si="0"/>
        <v>42824</v>
      </c>
      <c r="AK25" s="25">
        <f t="shared" si="0"/>
        <v>42825</v>
      </c>
      <c r="AL25" s="25">
        <f t="shared" si="0"/>
        <v>42826</v>
      </c>
      <c r="AM25" s="25">
        <f>AL25+1</f>
        <v>42827</v>
      </c>
      <c r="AN25" s="25">
        <f>AM25+1</f>
        <v>42828</v>
      </c>
      <c r="AO25" s="25">
        <f>AN25+1</f>
        <v>42829</v>
      </c>
      <c r="AP25" s="84">
        <f>COUNTIF(E26:AO26,"A")</f>
        <v>15</v>
      </c>
      <c r="AQ25" s="85">
        <f>AP25*$L$17</f>
        <v>105</v>
      </c>
      <c r="AR25" s="85">
        <f>AQ25*$L$16</f>
        <v>1050</v>
      </c>
      <c r="AS25" s="77"/>
    </row>
    <row r="26" spans="1:46" ht="15" customHeight="1" x14ac:dyDescent="0.25">
      <c r="A26" s="53"/>
      <c r="B26" s="83"/>
      <c r="C26" s="83"/>
      <c r="D26" s="27" t="s">
        <v>50</v>
      </c>
      <c r="E26" s="28"/>
      <c r="F26" s="28"/>
      <c r="G26" s="28" t="s">
        <v>17</v>
      </c>
      <c r="H26" s="28" t="s">
        <v>17</v>
      </c>
      <c r="I26" s="28" t="s">
        <v>17</v>
      </c>
      <c r="J26" s="28" t="s">
        <v>23</v>
      </c>
      <c r="K26" s="28" t="s">
        <v>23</v>
      </c>
      <c r="L26" s="28" t="s">
        <v>17</v>
      </c>
      <c r="M26" s="28" t="s">
        <v>17</v>
      </c>
      <c r="N26" s="28" t="s">
        <v>17</v>
      </c>
      <c r="O26" s="29" t="s">
        <v>17</v>
      </c>
      <c r="P26" s="29" t="s">
        <v>17</v>
      </c>
      <c r="Q26" s="28" t="s">
        <v>23</v>
      </c>
      <c r="R26" s="28" t="s">
        <v>23</v>
      </c>
      <c r="S26" s="28" t="s">
        <v>12</v>
      </c>
      <c r="T26" s="28" t="s">
        <v>12</v>
      </c>
      <c r="U26" s="28" t="s">
        <v>12</v>
      </c>
      <c r="V26" s="28" t="s">
        <v>12</v>
      </c>
      <c r="W26" s="28" t="s">
        <v>12</v>
      </c>
      <c r="X26" s="28" t="s">
        <v>23</v>
      </c>
      <c r="Y26" s="28" t="s">
        <v>23</v>
      </c>
      <c r="Z26" s="28" t="s">
        <v>12</v>
      </c>
      <c r="AA26" s="28" t="s">
        <v>12</v>
      </c>
      <c r="AB26" s="28" t="s">
        <v>12</v>
      </c>
      <c r="AC26" s="28" t="s">
        <v>12</v>
      </c>
      <c r="AD26" s="28" t="s">
        <v>12</v>
      </c>
      <c r="AE26" s="28" t="s">
        <v>23</v>
      </c>
      <c r="AF26" s="28" t="s">
        <v>23</v>
      </c>
      <c r="AG26" s="28" t="s">
        <v>12</v>
      </c>
      <c r="AH26" s="28" t="s">
        <v>12</v>
      </c>
      <c r="AI26" s="28" t="s">
        <v>12</v>
      </c>
      <c r="AJ26" s="28" t="s">
        <v>12</v>
      </c>
      <c r="AK26" s="28" t="s">
        <v>12</v>
      </c>
      <c r="AL26" s="28"/>
      <c r="AM26" s="28"/>
      <c r="AN26" s="28"/>
      <c r="AO26" s="28"/>
      <c r="AP26" s="84"/>
      <c r="AQ26" s="85"/>
      <c r="AR26" s="85"/>
      <c r="AS26" s="48"/>
    </row>
    <row r="27" spans="1:46" x14ac:dyDescent="0.25">
      <c r="A27" s="53">
        <f>A25+1</f>
        <v>4</v>
      </c>
      <c r="B27" s="83">
        <f>DATE($B$22,A27,1)</f>
        <v>42826</v>
      </c>
      <c r="C27" s="83"/>
      <c r="D27" s="24" t="s">
        <v>49</v>
      </c>
      <c r="E27" s="25">
        <f>B27+1-WEEKDAY(B27,2)</f>
        <v>42821</v>
      </c>
      <c r="F27" s="25">
        <f>E27+1</f>
        <v>42822</v>
      </c>
      <c r="G27" s="25">
        <f t="shared" ref="G27:AL27" si="1">F27+1</f>
        <v>42823</v>
      </c>
      <c r="H27" s="25">
        <f t="shared" si="1"/>
        <v>42824</v>
      </c>
      <c r="I27" s="25">
        <f t="shared" si="1"/>
        <v>42825</v>
      </c>
      <c r="J27" s="25">
        <f t="shared" si="1"/>
        <v>42826</v>
      </c>
      <c r="K27" s="25">
        <f t="shared" si="1"/>
        <v>42827</v>
      </c>
      <c r="L27" s="25">
        <f t="shared" si="1"/>
        <v>42828</v>
      </c>
      <c r="M27" s="25">
        <f t="shared" si="1"/>
        <v>42829</v>
      </c>
      <c r="N27" s="25">
        <f t="shared" si="1"/>
        <v>42830</v>
      </c>
      <c r="O27" s="25">
        <f t="shared" si="1"/>
        <v>42831</v>
      </c>
      <c r="P27" s="25">
        <f t="shared" si="1"/>
        <v>42832</v>
      </c>
      <c r="Q27" s="25">
        <f t="shared" si="1"/>
        <v>42833</v>
      </c>
      <c r="R27" s="25">
        <f t="shared" si="1"/>
        <v>42834</v>
      </c>
      <c r="S27" s="25">
        <f t="shared" si="1"/>
        <v>42835</v>
      </c>
      <c r="T27" s="25">
        <f t="shared" si="1"/>
        <v>42836</v>
      </c>
      <c r="U27" s="25">
        <f t="shared" si="1"/>
        <v>42837</v>
      </c>
      <c r="V27" s="25">
        <f t="shared" si="1"/>
        <v>42838</v>
      </c>
      <c r="W27" s="25">
        <f t="shared" si="1"/>
        <v>42839</v>
      </c>
      <c r="X27" s="25">
        <f t="shared" si="1"/>
        <v>42840</v>
      </c>
      <c r="Y27" s="25">
        <f t="shared" si="1"/>
        <v>42841</v>
      </c>
      <c r="Z27" s="25">
        <f t="shared" si="1"/>
        <v>42842</v>
      </c>
      <c r="AA27" s="25">
        <f t="shared" si="1"/>
        <v>42843</v>
      </c>
      <c r="AB27" s="25">
        <f t="shared" si="1"/>
        <v>42844</v>
      </c>
      <c r="AC27" s="25">
        <f t="shared" si="1"/>
        <v>42845</v>
      </c>
      <c r="AD27" s="25">
        <f t="shared" si="1"/>
        <v>42846</v>
      </c>
      <c r="AE27" s="25">
        <f t="shared" si="1"/>
        <v>42847</v>
      </c>
      <c r="AF27" s="25">
        <f t="shared" si="1"/>
        <v>42848</v>
      </c>
      <c r="AG27" s="25">
        <f t="shared" si="1"/>
        <v>42849</v>
      </c>
      <c r="AH27" s="25">
        <f t="shared" si="1"/>
        <v>42850</v>
      </c>
      <c r="AI27" s="25">
        <f t="shared" si="1"/>
        <v>42851</v>
      </c>
      <c r="AJ27" s="25">
        <f t="shared" si="1"/>
        <v>42852</v>
      </c>
      <c r="AK27" s="25">
        <f t="shared" si="1"/>
        <v>42853</v>
      </c>
      <c r="AL27" s="25">
        <f t="shared" si="1"/>
        <v>42854</v>
      </c>
      <c r="AM27" s="25">
        <f>AL27+1</f>
        <v>42855</v>
      </c>
      <c r="AN27" s="25">
        <f>AM27+1</f>
        <v>42856</v>
      </c>
      <c r="AO27" s="25">
        <f>AN27+1</f>
        <v>42857</v>
      </c>
      <c r="AP27" s="84">
        <f>COUNTIF(E28:AO28,"A")</f>
        <v>20</v>
      </c>
      <c r="AQ27" s="85">
        <f>AP27*$L$17</f>
        <v>140</v>
      </c>
      <c r="AR27" s="85">
        <f>AQ27*$L$16</f>
        <v>1400</v>
      </c>
      <c r="AS27" s="48"/>
    </row>
    <row r="28" spans="1:46" x14ac:dyDescent="0.25">
      <c r="A28" s="53"/>
      <c r="B28" s="83"/>
      <c r="C28" s="83"/>
      <c r="D28" s="27" t="s">
        <v>50</v>
      </c>
      <c r="E28" s="30"/>
      <c r="F28" s="28"/>
      <c r="G28" s="28"/>
      <c r="H28" s="28"/>
      <c r="I28" s="28"/>
      <c r="J28" s="28" t="s">
        <v>23</v>
      </c>
      <c r="K28" s="28" t="s">
        <v>23</v>
      </c>
      <c r="L28" s="28" t="s">
        <v>12</v>
      </c>
      <c r="M28" s="28" t="s">
        <v>12</v>
      </c>
      <c r="N28" s="28" t="s">
        <v>12</v>
      </c>
      <c r="O28" s="28" t="s">
        <v>12</v>
      </c>
      <c r="P28" s="28" t="s">
        <v>12</v>
      </c>
      <c r="Q28" s="28" t="s">
        <v>23</v>
      </c>
      <c r="R28" s="28" t="s">
        <v>23</v>
      </c>
      <c r="S28" s="28" t="s">
        <v>12</v>
      </c>
      <c r="T28" s="28" t="s">
        <v>12</v>
      </c>
      <c r="U28" s="28" t="s">
        <v>12</v>
      </c>
      <c r="V28" s="28" t="s">
        <v>12</v>
      </c>
      <c r="W28" s="28" t="s">
        <v>12</v>
      </c>
      <c r="X28" s="28" t="s">
        <v>23</v>
      </c>
      <c r="Y28" s="28" t="s">
        <v>23</v>
      </c>
      <c r="Z28" s="28" t="s">
        <v>12</v>
      </c>
      <c r="AA28" s="28" t="s">
        <v>12</v>
      </c>
      <c r="AB28" s="28" t="s">
        <v>12</v>
      </c>
      <c r="AC28" s="28" t="s">
        <v>12</v>
      </c>
      <c r="AD28" s="28" t="s">
        <v>12</v>
      </c>
      <c r="AE28" s="28" t="s">
        <v>23</v>
      </c>
      <c r="AF28" s="28" t="s">
        <v>23</v>
      </c>
      <c r="AG28" s="28" t="s">
        <v>12</v>
      </c>
      <c r="AH28" s="28" t="s">
        <v>12</v>
      </c>
      <c r="AI28" s="28" t="s">
        <v>12</v>
      </c>
      <c r="AJ28" s="28" t="s">
        <v>12</v>
      </c>
      <c r="AK28" s="28" t="s">
        <v>12</v>
      </c>
      <c r="AL28" s="28" t="s">
        <v>23</v>
      </c>
      <c r="AM28" s="28" t="s">
        <v>23</v>
      </c>
      <c r="AN28" s="30"/>
      <c r="AO28" s="30"/>
      <c r="AP28" s="84"/>
      <c r="AQ28" s="85"/>
      <c r="AR28" s="85"/>
      <c r="AS28" s="48"/>
    </row>
    <row r="29" spans="1:46" x14ac:dyDescent="0.25">
      <c r="A29" s="53">
        <f>A27+1</f>
        <v>5</v>
      </c>
      <c r="B29" s="83">
        <f>DATE($B$22,A29,1)</f>
        <v>42856</v>
      </c>
      <c r="C29" s="83"/>
      <c r="D29" s="24" t="s">
        <v>49</v>
      </c>
      <c r="E29" s="25">
        <f>B29+1-WEEKDAY(B29,2)</f>
        <v>42856</v>
      </c>
      <c r="F29" s="25">
        <f>E29+1</f>
        <v>42857</v>
      </c>
      <c r="G29" s="25">
        <f t="shared" ref="G29:AL29" si="2">F29+1</f>
        <v>42858</v>
      </c>
      <c r="H29" s="25">
        <f t="shared" si="2"/>
        <v>42859</v>
      </c>
      <c r="I29" s="25">
        <f t="shared" si="2"/>
        <v>42860</v>
      </c>
      <c r="J29" s="25">
        <f t="shared" si="2"/>
        <v>42861</v>
      </c>
      <c r="K29" s="25">
        <f t="shared" si="2"/>
        <v>42862</v>
      </c>
      <c r="L29" s="25">
        <f t="shared" si="2"/>
        <v>42863</v>
      </c>
      <c r="M29" s="25">
        <f t="shared" si="2"/>
        <v>42864</v>
      </c>
      <c r="N29" s="25">
        <f t="shared" si="2"/>
        <v>42865</v>
      </c>
      <c r="O29" s="25">
        <f t="shared" si="2"/>
        <v>42866</v>
      </c>
      <c r="P29" s="25">
        <f t="shared" si="2"/>
        <v>42867</v>
      </c>
      <c r="Q29" s="25">
        <f t="shared" si="2"/>
        <v>42868</v>
      </c>
      <c r="R29" s="25">
        <f t="shared" si="2"/>
        <v>42869</v>
      </c>
      <c r="S29" s="25">
        <f t="shared" si="2"/>
        <v>42870</v>
      </c>
      <c r="T29" s="25">
        <f t="shared" si="2"/>
        <v>42871</v>
      </c>
      <c r="U29" s="25">
        <f t="shared" si="2"/>
        <v>42872</v>
      </c>
      <c r="V29" s="25">
        <f t="shared" si="2"/>
        <v>42873</v>
      </c>
      <c r="W29" s="25">
        <f t="shared" si="2"/>
        <v>42874</v>
      </c>
      <c r="X29" s="25">
        <f t="shared" si="2"/>
        <v>42875</v>
      </c>
      <c r="Y29" s="25">
        <f t="shared" si="2"/>
        <v>42876</v>
      </c>
      <c r="Z29" s="25">
        <f t="shared" si="2"/>
        <v>42877</v>
      </c>
      <c r="AA29" s="25">
        <f t="shared" si="2"/>
        <v>42878</v>
      </c>
      <c r="AB29" s="25">
        <f t="shared" si="2"/>
        <v>42879</v>
      </c>
      <c r="AC29" s="25">
        <f t="shared" si="2"/>
        <v>42880</v>
      </c>
      <c r="AD29" s="25">
        <f t="shared" si="2"/>
        <v>42881</v>
      </c>
      <c r="AE29" s="25">
        <f t="shared" si="2"/>
        <v>42882</v>
      </c>
      <c r="AF29" s="25">
        <f t="shared" si="2"/>
        <v>42883</v>
      </c>
      <c r="AG29" s="25">
        <f t="shared" si="2"/>
        <v>42884</v>
      </c>
      <c r="AH29" s="25">
        <f t="shared" si="2"/>
        <v>42885</v>
      </c>
      <c r="AI29" s="25">
        <f t="shared" si="2"/>
        <v>42886</v>
      </c>
      <c r="AJ29" s="25">
        <f t="shared" si="2"/>
        <v>42887</v>
      </c>
      <c r="AK29" s="25">
        <f t="shared" si="2"/>
        <v>42888</v>
      </c>
      <c r="AL29" s="25">
        <f t="shared" si="2"/>
        <v>42889</v>
      </c>
      <c r="AM29" s="25">
        <f>AL29+1</f>
        <v>42890</v>
      </c>
      <c r="AN29" s="25">
        <f>AM29+1</f>
        <v>42891</v>
      </c>
      <c r="AO29" s="25">
        <f>AN29+1</f>
        <v>42892</v>
      </c>
      <c r="AP29" s="84">
        <f>COUNTIF(E30:AO30,"A")</f>
        <v>22</v>
      </c>
      <c r="AQ29" s="85">
        <f>AP29*$L$17</f>
        <v>154</v>
      </c>
      <c r="AR29" s="85">
        <f>AQ29*$L$16</f>
        <v>1540</v>
      </c>
      <c r="AS29" s="48"/>
    </row>
    <row r="30" spans="1:46" x14ac:dyDescent="0.25">
      <c r="A30" s="53"/>
      <c r="B30" s="83"/>
      <c r="C30" s="83"/>
      <c r="D30" s="27" t="s">
        <v>50</v>
      </c>
      <c r="E30" s="28" t="s">
        <v>29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23</v>
      </c>
      <c r="K30" s="28" t="s">
        <v>23</v>
      </c>
      <c r="L30" s="28" t="s">
        <v>12</v>
      </c>
      <c r="M30" s="28" t="s">
        <v>12</v>
      </c>
      <c r="N30" s="28" t="s">
        <v>12</v>
      </c>
      <c r="O30" s="29" t="s">
        <v>12</v>
      </c>
      <c r="P30" s="29" t="s">
        <v>12</v>
      </c>
      <c r="Q30" s="28" t="s">
        <v>23</v>
      </c>
      <c r="R30" s="28" t="s">
        <v>23</v>
      </c>
      <c r="S30" s="28" t="s">
        <v>12</v>
      </c>
      <c r="T30" s="28" t="s">
        <v>12</v>
      </c>
      <c r="U30" s="28" t="s">
        <v>12</v>
      </c>
      <c r="V30" s="28" t="s">
        <v>12</v>
      </c>
      <c r="W30" s="28" t="s">
        <v>12</v>
      </c>
      <c r="X30" s="28" t="s">
        <v>23</v>
      </c>
      <c r="Y30" s="28" t="s">
        <v>23</v>
      </c>
      <c r="Z30" s="28" t="s">
        <v>12</v>
      </c>
      <c r="AA30" s="28" t="s">
        <v>12</v>
      </c>
      <c r="AB30" s="28" t="s">
        <v>12</v>
      </c>
      <c r="AC30" s="28" t="s">
        <v>12</v>
      </c>
      <c r="AD30" s="28" t="s">
        <v>12</v>
      </c>
      <c r="AE30" s="28" t="s">
        <v>23</v>
      </c>
      <c r="AF30" s="28" t="s">
        <v>23</v>
      </c>
      <c r="AG30" s="28" t="s">
        <v>12</v>
      </c>
      <c r="AH30" s="28" t="s">
        <v>12</v>
      </c>
      <c r="AI30" s="28" t="s">
        <v>12</v>
      </c>
      <c r="AJ30" s="28"/>
      <c r="AK30" s="28"/>
      <c r="AL30" s="28"/>
      <c r="AM30" s="28"/>
      <c r="AN30" s="28"/>
      <c r="AO30" s="28"/>
      <c r="AP30" s="84"/>
      <c r="AQ30" s="85"/>
      <c r="AR30" s="85"/>
      <c r="AS30" s="48"/>
    </row>
    <row r="31" spans="1:46" x14ac:dyDescent="0.25">
      <c r="A31" s="53">
        <f>A29+1</f>
        <v>6</v>
      </c>
      <c r="B31" s="83">
        <f>DATE($B$22,A31,1)</f>
        <v>42887</v>
      </c>
      <c r="C31" s="83"/>
      <c r="D31" s="24" t="s">
        <v>49</v>
      </c>
      <c r="E31" s="25">
        <f>B31+1-WEEKDAY(B31,2)</f>
        <v>42884</v>
      </c>
      <c r="F31" s="25">
        <f>E31+1</f>
        <v>42885</v>
      </c>
      <c r="G31" s="25">
        <f t="shared" ref="G31:AL31" si="3">F31+1</f>
        <v>42886</v>
      </c>
      <c r="H31" s="25">
        <f t="shared" si="3"/>
        <v>42887</v>
      </c>
      <c r="I31" s="25">
        <f t="shared" si="3"/>
        <v>42888</v>
      </c>
      <c r="J31" s="25">
        <f t="shared" si="3"/>
        <v>42889</v>
      </c>
      <c r="K31" s="25">
        <f t="shared" si="3"/>
        <v>42890</v>
      </c>
      <c r="L31" s="25">
        <f t="shared" si="3"/>
        <v>42891</v>
      </c>
      <c r="M31" s="25">
        <f t="shared" si="3"/>
        <v>42892</v>
      </c>
      <c r="N31" s="25">
        <f t="shared" si="3"/>
        <v>42893</v>
      </c>
      <c r="O31" s="25">
        <f t="shared" si="3"/>
        <v>42894</v>
      </c>
      <c r="P31" s="25">
        <f t="shared" si="3"/>
        <v>42895</v>
      </c>
      <c r="Q31" s="25">
        <f t="shared" si="3"/>
        <v>42896</v>
      </c>
      <c r="R31" s="25">
        <f t="shared" si="3"/>
        <v>42897</v>
      </c>
      <c r="S31" s="25">
        <f t="shared" si="3"/>
        <v>42898</v>
      </c>
      <c r="T31" s="25">
        <f t="shared" si="3"/>
        <v>42899</v>
      </c>
      <c r="U31" s="25">
        <f t="shared" si="3"/>
        <v>42900</v>
      </c>
      <c r="V31" s="25">
        <f t="shared" si="3"/>
        <v>42901</v>
      </c>
      <c r="W31" s="25">
        <f t="shared" si="3"/>
        <v>42902</v>
      </c>
      <c r="X31" s="25">
        <f t="shared" si="3"/>
        <v>42903</v>
      </c>
      <c r="Y31" s="25">
        <f t="shared" si="3"/>
        <v>42904</v>
      </c>
      <c r="Z31" s="25">
        <f t="shared" si="3"/>
        <v>42905</v>
      </c>
      <c r="AA31" s="25">
        <f t="shared" si="3"/>
        <v>42906</v>
      </c>
      <c r="AB31" s="25">
        <f t="shared" si="3"/>
        <v>42907</v>
      </c>
      <c r="AC31" s="25">
        <f t="shared" si="3"/>
        <v>42908</v>
      </c>
      <c r="AD31" s="25">
        <f t="shared" si="3"/>
        <v>42909</v>
      </c>
      <c r="AE31" s="25">
        <f t="shared" si="3"/>
        <v>42910</v>
      </c>
      <c r="AF31" s="25">
        <f t="shared" si="3"/>
        <v>42911</v>
      </c>
      <c r="AG31" s="25">
        <f t="shared" si="3"/>
        <v>42912</v>
      </c>
      <c r="AH31" s="25">
        <f t="shared" si="3"/>
        <v>42913</v>
      </c>
      <c r="AI31" s="25">
        <f t="shared" si="3"/>
        <v>42914</v>
      </c>
      <c r="AJ31" s="25">
        <f t="shared" si="3"/>
        <v>42915</v>
      </c>
      <c r="AK31" s="25">
        <f t="shared" si="3"/>
        <v>42916</v>
      </c>
      <c r="AL31" s="25">
        <f t="shared" si="3"/>
        <v>42917</v>
      </c>
      <c r="AM31" s="25">
        <f>AL31+1</f>
        <v>42918</v>
      </c>
      <c r="AN31" s="25">
        <f>AM31+1</f>
        <v>42919</v>
      </c>
      <c r="AO31" s="25">
        <f>AN31+1</f>
        <v>42920</v>
      </c>
      <c r="AP31" s="84">
        <f>COUNTIF(E32:AO32,"A")</f>
        <v>21</v>
      </c>
      <c r="AQ31" s="85">
        <f>AP31*$L$17</f>
        <v>147</v>
      </c>
      <c r="AR31" s="85">
        <f>AQ31*$L$16</f>
        <v>1470</v>
      </c>
      <c r="AS31" s="48"/>
    </row>
    <row r="32" spans="1:46" x14ac:dyDescent="0.25">
      <c r="A32" s="53"/>
      <c r="B32" s="83"/>
      <c r="C32" s="83"/>
      <c r="D32" s="27" t="s">
        <v>50</v>
      </c>
      <c r="E32" s="28"/>
      <c r="F32" s="28"/>
      <c r="G32" s="28"/>
      <c r="H32" s="28" t="s">
        <v>12</v>
      </c>
      <c r="I32" s="28" t="s">
        <v>12</v>
      </c>
      <c r="J32" s="28" t="s">
        <v>23</v>
      </c>
      <c r="K32" s="28" t="s">
        <v>23</v>
      </c>
      <c r="L32" s="28" t="s">
        <v>12</v>
      </c>
      <c r="M32" s="28" t="s">
        <v>12</v>
      </c>
      <c r="N32" s="28" t="s">
        <v>12</v>
      </c>
      <c r="O32" s="28" t="s">
        <v>12</v>
      </c>
      <c r="P32" s="28" t="s">
        <v>12</v>
      </c>
      <c r="Q32" s="28" t="s">
        <v>23</v>
      </c>
      <c r="R32" s="28" t="s">
        <v>23</v>
      </c>
      <c r="S32" s="28" t="s">
        <v>12</v>
      </c>
      <c r="T32" s="28" t="s">
        <v>12</v>
      </c>
      <c r="U32" s="28" t="s">
        <v>12</v>
      </c>
      <c r="V32" s="28" t="s">
        <v>12</v>
      </c>
      <c r="W32" s="28" t="s">
        <v>12</v>
      </c>
      <c r="X32" s="28" t="s">
        <v>23</v>
      </c>
      <c r="Y32" s="28" t="s">
        <v>23</v>
      </c>
      <c r="Z32" s="28" t="s">
        <v>12</v>
      </c>
      <c r="AA32" s="28" t="s">
        <v>12</v>
      </c>
      <c r="AB32" s="28" t="s">
        <v>12</v>
      </c>
      <c r="AC32" s="28" t="s">
        <v>12</v>
      </c>
      <c r="AD32" s="28" t="s">
        <v>12</v>
      </c>
      <c r="AE32" s="28" t="s">
        <v>23</v>
      </c>
      <c r="AF32" s="28" t="s">
        <v>23</v>
      </c>
      <c r="AG32" s="28" t="s">
        <v>12</v>
      </c>
      <c r="AH32" s="28" t="s">
        <v>12</v>
      </c>
      <c r="AI32" s="28" t="s">
        <v>12</v>
      </c>
      <c r="AJ32" s="28" t="s">
        <v>29</v>
      </c>
      <c r="AK32" s="28" t="s">
        <v>12</v>
      </c>
      <c r="AL32" s="28"/>
      <c r="AM32" s="28"/>
      <c r="AN32" s="28"/>
      <c r="AO32" s="28"/>
      <c r="AP32" s="84"/>
      <c r="AQ32" s="85"/>
      <c r="AR32" s="85"/>
      <c r="AS32" s="48"/>
    </row>
    <row r="33" spans="1:45" x14ac:dyDescent="0.25">
      <c r="A33" s="53">
        <f>A31+1</f>
        <v>7</v>
      </c>
      <c r="B33" s="83">
        <f>DATE($B$22,A33,1)</f>
        <v>42917</v>
      </c>
      <c r="C33" s="83"/>
      <c r="D33" s="24" t="s">
        <v>49</v>
      </c>
      <c r="E33" s="25">
        <f>B33+1-WEEKDAY(B33,2)</f>
        <v>42912</v>
      </c>
      <c r="F33" s="25">
        <f>E33+1</f>
        <v>42913</v>
      </c>
      <c r="G33" s="25">
        <f t="shared" ref="G33:AL33" si="4">F33+1</f>
        <v>42914</v>
      </c>
      <c r="H33" s="25">
        <f t="shared" si="4"/>
        <v>42915</v>
      </c>
      <c r="I33" s="25">
        <f t="shared" si="4"/>
        <v>42916</v>
      </c>
      <c r="J33" s="25">
        <f t="shared" si="4"/>
        <v>42917</v>
      </c>
      <c r="K33" s="25">
        <f t="shared" si="4"/>
        <v>42918</v>
      </c>
      <c r="L33" s="25">
        <f t="shared" si="4"/>
        <v>42919</v>
      </c>
      <c r="M33" s="25">
        <f t="shared" si="4"/>
        <v>42920</v>
      </c>
      <c r="N33" s="25">
        <f t="shared" si="4"/>
        <v>42921</v>
      </c>
      <c r="O33" s="25">
        <f t="shared" si="4"/>
        <v>42922</v>
      </c>
      <c r="P33" s="25">
        <f t="shared" si="4"/>
        <v>42923</v>
      </c>
      <c r="Q33" s="25">
        <f t="shared" si="4"/>
        <v>42924</v>
      </c>
      <c r="R33" s="25">
        <f t="shared" si="4"/>
        <v>42925</v>
      </c>
      <c r="S33" s="25">
        <f t="shared" si="4"/>
        <v>42926</v>
      </c>
      <c r="T33" s="25">
        <f t="shared" si="4"/>
        <v>42927</v>
      </c>
      <c r="U33" s="25">
        <f t="shared" si="4"/>
        <v>42928</v>
      </c>
      <c r="V33" s="25">
        <f t="shared" si="4"/>
        <v>42929</v>
      </c>
      <c r="W33" s="25">
        <f t="shared" si="4"/>
        <v>42930</v>
      </c>
      <c r="X33" s="25">
        <f t="shared" si="4"/>
        <v>42931</v>
      </c>
      <c r="Y33" s="25">
        <f t="shared" si="4"/>
        <v>42932</v>
      </c>
      <c r="Z33" s="25">
        <f t="shared" si="4"/>
        <v>42933</v>
      </c>
      <c r="AA33" s="25">
        <f t="shared" si="4"/>
        <v>42934</v>
      </c>
      <c r="AB33" s="25">
        <f t="shared" si="4"/>
        <v>42935</v>
      </c>
      <c r="AC33" s="25">
        <f t="shared" si="4"/>
        <v>42936</v>
      </c>
      <c r="AD33" s="25">
        <f t="shared" si="4"/>
        <v>42937</v>
      </c>
      <c r="AE33" s="25">
        <f t="shared" si="4"/>
        <v>42938</v>
      </c>
      <c r="AF33" s="25">
        <f t="shared" si="4"/>
        <v>42939</v>
      </c>
      <c r="AG33" s="25">
        <f t="shared" si="4"/>
        <v>42940</v>
      </c>
      <c r="AH33" s="25">
        <f t="shared" si="4"/>
        <v>42941</v>
      </c>
      <c r="AI33" s="25">
        <f t="shared" si="4"/>
        <v>42942</v>
      </c>
      <c r="AJ33" s="25">
        <f t="shared" si="4"/>
        <v>42943</v>
      </c>
      <c r="AK33" s="25">
        <f t="shared" si="4"/>
        <v>42944</v>
      </c>
      <c r="AL33" s="25">
        <f t="shared" si="4"/>
        <v>42945</v>
      </c>
      <c r="AM33" s="25">
        <f>AL33+1</f>
        <v>42946</v>
      </c>
      <c r="AN33" s="25">
        <f>AM33+1</f>
        <v>42947</v>
      </c>
      <c r="AO33" s="25">
        <f>AN33+1</f>
        <v>42948</v>
      </c>
      <c r="AP33" s="84">
        <f>COUNTIF(E34:AO34,"A")</f>
        <v>6</v>
      </c>
      <c r="AQ33" s="85">
        <f>AP33*$L$17</f>
        <v>42</v>
      </c>
      <c r="AR33" s="85">
        <f>AQ33*$L$16</f>
        <v>420</v>
      </c>
      <c r="AS33" s="48"/>
    </row>
    <row r="34" spans="1:45" x14ac:dyDescent="0.25">
      <c r="A34" s="53"/>
      <c r="B34" s="83"/>
      <c r="C34" s="83"/>
      <c r="D34" s="27" t="s">
        <v>50</v>
      </c>
      <c r="E34" s="28"/>
      <c r="F34" s="28"/>
      <c r="G34" s="28"/>
      <c r="H34" s="28"/>
      <c r="I34" s="28"/>
      <c r="J34" s="28" t="s">
        <v>23</v>
      </c>
      <c r="K34" s="28" t="s">
        <v>23</v>
      </c>
      <c r="L34" s="28" t="s">
        <v>12</v>
      </c>
      <c r="M34" s="28" t="s">
        <v>12</v>
      </c>
      <c r="N34" s="28" t="s">
        <v>12</v>
      </c>
      <c r="O34" s="28" t="s">
        <v>29</v>
      </c>
      <c r="P34" s="28" t="s">
        <v>12</v>
      </c>
      <c r="Q34" s="28" t="s">
        <v>23</v>
      </c>
      <c r="R34" s="28" t="s">
        <v>23</v>
      </c>
      <c r="S34" s="28" t="s">
        <v>12</v>
      </c>
      <c r="T34" s="28" t="s">
        <v>12</v>
      </c>
      <c r="U34" s="28" t="s">
        <v>57</v>
      </c>
      <c r="V34" s="28" t="s">
        <v>57</v>
      </c>
      <c r="W34" s="28" t="s">
        <v>57</v>
      </c>
      <c r="X34" s="28" t="s">
        <v>23</v>
      </c>
      <c r="Y34" s="28" t="s">
        <v>23</v>
      </c>
      <c r="Z34" s="28" t="s">
        <v>57</v>
      </c>
      <c r="AA34" s="28" t="s">
        <v>57</v>
      </c>
      <c r="AB34" s="28" t="s">
        <v>57</v>
      </c>
      <c r="AC34" s="28" t="s">
        <v>57</v>
      </c>
      <c r="AD34" s="28" t="s">
        <v>57</v>
      </c>
      <c r="AE34" s="28" t="s">
        <v>23</v>
      </c>
      <c r="AF34" s="28" t="s">
        <v>23</v>
      </c>
      <c r="AG34" s="28" t="s">
        <v>26</v>
      </c>
      <c r="AH34" s="28" t="s">
        <v>26</v>
      </c>
      <c r="AI34" s="28" t="s">
        <v>26</v>
      </c>
      <c r="AJ34" s="28" t="s">
        <v>26</v>
      </c>
      <c r="AK34" s="28" t="s">
        <v>29</v>
      </c>
      <c r="AL34" s="28" t="s">
        <v>29</v>
      </c>
      <c r="AM34" s="28" t="s">
        <v>23</v>
      </c>
      <c r="AN34" s="28" t="s">
        <v>26</v>
      </c>
      <c r="AO34" s="28"/>
      <c r="AP34" s="84"/>
      <c r="AQ34" s="85"/>
      <c r="AR34" s="85"/>
      <c r="AS34" s="48"/>
    </row>
    <row r="35" spans="1:45" x14ac:dyDescent="0.25">
      <c r="A35" s="53">
        <f>A33+1</f>
        <v>8</v>
      </c>
      <c r="B35" s="83">
        <f>DATE($B$22,A35,1)</f>
        <v>42948</v>
      </c>
      <c r="C35" s="83"/>
      <c r="D35" s="24" t="s">
        <v>49</v>
      </c>
      <c r="E35" s="25">
        <f>B35+1-WEEKDAY(B35,2)</f>
        <v>42947</v>
      </c>
      <c r="F35" s="25">
        <f>E35+1</f>
        <v>42948</v>
      </c>
      <c r="G35" s="25">
        <f t="shared" ref="G35:AL35" si="5">F35+1</f>
        <v>42949</v>
      </c>
      <c r="H35" s="25">
        <f t="shared" si="5"/>
        <v>42950</v>
      </c>
      <c r="I35" s="25">
        <f t="shared" si="5"/>
        <v>42951</v>
      </c>
      <c r="J35" s="25">
        <f t="shared" si="5"/>
        <v>42952</v>
      </c>
      <c r="K35" s="25">
        <f t="shared" si="5"/>
        <v>42953</v>
      </c>
      <c r="L35" s="25">
        <f t="shared" si="5"/>
        <v>42954</v>
      </c>
      <c r="M35" s="25">
        <f t="shared" si="5"/>
        <v>42955</v>
      </c>
      <c r="N35" s="25">
        <f t="shared" si="5"/>
        <v>42956</v>
      </c>
      <c r="O35" s="25">
        <f t="shared" si="5"/>
        <v>42957</v>
      </c>
      <c r="P35" s="25">
        <f t="shared" si="5"/>
        <v>42958</v>
      </c>
      <c r="Q35" s="25">
        <f t="shared" si="5"/>
        <v>42959</v>
      </c>
      <c r="R35" s="25">
        <f t="shared" si="5"/>
        <v>42960</v>
      </c>
      <c r="S35" s="25">
        <f t="shared" si="5"/>
        <v>42961</v>
      </c>
      <c r="T35" s="25">
        <f t="shared" si="5"/>
        <v>42962</v>
      </c>
      <c r="U35" s="25">
        <f t="shared" si="5"/>
        <v>42963</v>
      </c>
      <c r="V35" s="25">
        <f t="shared" si="5"/>
        <v>42964</v>
      </c>
      <c r="W35" s="25">
        <f t="shared" si="5"/>
        <v>42965</v>
      </c>
      <c r="X35" s="25">
        <f t="shared" si="5"/>
        <v>42966</v>
      </c>
      <c r="Y35" s="25">
        <f t="shared" si="5"/>
        <v>42967</v>
      </c>
      <c r="Z35" s="25">
        <f t="shared" si="5"/>
        <v>42968</v>
      </c>
      <c r="AA35" s="25">
        <f t="shared" si="5"/>
        <v>42969</v>
      </c>
      <c r="AB35" s="25">
        <f t="shared" si="5"/>
        <v>42970</v>
      </c>
      <c r="AC35" s="25">
        <f t="shared" si="5"/>
        <v>42971</v>
      </c>
      <c r="AD35" s="25">
        <f t="shared" si="5"/>
        <v>42972</v>
      </c>
      <c r="AE35" s="25">
        <f t="shared" si="5"/>
        <v>42973</v>
      </c>
      <c r="AF35" s="25">
        <f t="shared" si="5"/>
        <v>42974</v>
      </c>
      <c r="AG35" s="25">
        <f t="shared" si="5"/>
        <v>42975</v>
      </c>
      <c r="AH35" s="25">
        <f t="shared" si="5"/>
        <v>42976</v>
      </c>
      <c r="AI35" s="25">
        <f t="shared" si="5"/>
        <v>42977</v>
      </c>
      <c r="AJ35" s="25">
        <f t="shared" si="5"/>
        <v>42978</v>
      </c>
      <c r="AK35" s="25">
        <f t="shared" si="5"/>
        <v>42979</v>
      </c>
      <c r="AL35" s="25">
        <f t="shared" si="5"/>
        <v>42980</v>
      </c>
      <c r="AM35" s="25">
        <f>AL35+1</f>
        <v>42981</v>
      </c>
      <c r="AN35" s="25">
        <f>AM35+1</f>
        <v>42982</v>
      </c>
      <c r="AO35" s="25">
        <f>AN35+1</f>
        <v>42983</v>
      </c>
      <c r="AP35" s="84">
        <f>COUNTIF(E36:AO36,"A")</f>
        <v>0</v>
      </c>
      <c r="AQ35" s="85">
        <f>AP35*$L$17</f>
        <v>0</v>
      </c>
      <c r="AR35" s="85">
        <f>AQ35*$L$16</f>
        <v>0</v>
      </c>
      <c r="AS35" s="48"/>
    </row>
    <row r="36" spans="1:45" x14ac:dyDescent="0.25">
      <c r="A36" s="53"/>
      <c r="B36" s="83"/>
      <c r="C36" s="83"/>
      <c r="D36" s="27" t="s">
        <v>50</v>
      </c>
      <c r="E36" s="30"/>
      <c r="F36" s="28" t="s">
        <v>26</v>
      </c>
      <c r="G36" s="28" t="s">
        <v>26</v>
      </c>
      <c r="H36" s="28" t="s">
        <v>26</v>
      </c>
      <c r="I36" s="28" t="s">
        <v>26</v>
      </c>
      <c r="J36" s="28" t="s">
        <v>23</v>
      </c>
      <c r="K36" s="28" t="s">
        <v>23</v>
      </c>
      <c r="L36" s="28" t="s">
        <v>57</v>
      </c>
      <c r="M36" s="28" t="s">
        <v>57</v>
      </c>
      <c r="N36" s="28" t="s">
        <v>57</v>
      </c>
      <c r="O36" s="28" t="s">
        <v>57</v>
      </c>
      <c r="P36" s="28" t="s">
        <v>57</v>
      </c>
      <c r="Q36" s="28" t="s">
        <v>23</v>
      </c>
      <c r="R36" s="28" t="s">
        <v>23</v>
      </c>
      <c r="S36" s="28" t="s">
        <v>57</v>
      </c>
      <c r="T36" s="28" t="s">
        <v>57</v>
      </c>
      <c r="U36" s="28" t="s">
        <v>57</v>
      </c>
      <c r="V36" s="28" t="s">
        <v>57</v>
      </c>
      <c r="W36" s="28" t="s">
        <v>57</v>
      </c>
      <c r="X36" s="28" t="s">
        <v>23</v>
      </c>
      <c r="Y36" s="28" t="s">
        <v>23</v>
      </c>
      <c r="Z36" s="28" t="s">
        <v>57</v>
      </c>
      <c r="AA36" s="28" t="s">
        <v>57</v>
      </c>
      <c r="AB36" s="28" t="s">
        <v>57</v>
      </c>
      <c r="AC36" s="28" t="s">
        <v>57</v>
      </c>
      <c r="AD36" s="28" t="s">
        <v>57</v>
      </c>
      <c r="AE36" s="28" t="s">
        <v>23</v>
      </c>
      <c r="AF36" s="28" t="s">
        <v>23</v>
      </c>
      <c r="AG36" s="28" t="s">
        <v>57</v>
      </c>
      <c r="AH36" s="28" t="s">
        <v>57</v>
      </c>
      <c r="AI36" s="28" t="s">
        <v>29</v>
      </c>
      <c r="AJ36" s="28" t="s">
        <v>57</v>
      </c>
      <c r="AK36" s="30"/>
      <c r="AL36" s="30"/>
      <c r="AM36" s="30"/>
      <c r="AN36" s="30"/>
      <c r="AO36" s="30"/>
      <c r="AP36" s="84"/>
      <c r="AQ36" s="85"/>
      <c r="AR36" s="85"/>
      <c r="AS36" s="48"/>
    </row>
    <row r="37" spans="1:45" x14ac:dyDescent="0.25">
      <c r="A37" s="53">
        <f>A35+1</f>
        <v>9</v>
      </c>
      <c r="B37" s="83">
        <f>DATE($B$22,A37,1)</f>
        <v>42979</v>
      </c>
      <c r="C37" s="83"/>
      <c r="D37" s="24" t="s">
        <v>49</v>
      </c>
      <c r="E37" s="25">
        <f>B37+1-WEEKDAY(B37,2)</f>
        <v>42975</v>
      </c>
      <c r="F37" s="25">
        <f>E37+1</f>
        <v>42976</v>
      </c>
      <c r="G37" s="25">
        <f t="shared" ref="G37:AL37" si="6">F37+1</f>
        <v>42977</v>
      </c>
      <c r="H37" s="25">
        <f t="shared" si="6"/>
        <v>42978</v>
      </c>
      <c r="I37" s="25">
        <f t="shared" si="6"/>
        <v>42979</v>
      </c>
      <c r="J37" s="25">
        <f t="shared" si="6"/>
        <v>42980</v>
      </c>
      <c r="K37" s="25">
        <f t="shared" si="6"/>
        <v>42981</v>
      </c>
      <c r="L37" s="25">
        <f t="shared" si="6"/>
        <v>42982</v>
      </c>
      <c r="M37" s="25">
        <f t="shared" si="6"/>
        <v>42983</v>
      </c>
      <c r="N37" s="25">
        <f t="shared" si="6"/>
        <v>42984</v>
      </c>
      <c r="O37" s="25">
        <f t="shared" si="6"/>
        <v>42985</v>
      </c>
      <c r="P37" s="25">
        <f t="shared" si="6"/>
        <v>42986</v>
      </c>
      <c r="Q37" s="25">
        <f t="shared" si="6"/>
        <v>42987</v>
      </c>
      <c r="R37" s="25">
        <f t="shared" si="6"/>
        <v>42988</v>
      </c>
      <c r="S37" s="25">
        <f t="shared" si="6"/>
        <v>42989</v>
      </c>
      <c r="T37" s="25">
        <f t="shared" si="6"/>
        <v>42990</v>
      </c>
      <c r="U37" s="25">
        <f t="shared" si="6"/>
        <v>42991</v>
      </c>
      <c r="V37" s="25">
        <f t="shared" si="6"/>
        <v>42992</v>
      </c>
      <c r="W37" s="25">
        <f t="shared" si="6"/>
        <v>42993</v>
      </c>
      <c r="X37" s="25">
        <f t="shared" si="6"/>
        <v>42994</v>
      </c>
      <c r="Y37" s="25">
        <f t="shared" si="6"/>
        <v>42995</v>
      </c>
      <c r="Z37" s="25">
        <f t="shared" si="6"/>
        <v>42996</v>
      </c>
      <c r="AA37" s="25">
        <f t="shared" si="6"/>
        <v>42997</v>
      </c>
      <c r="AB37" s="25">
        <f t="shared" si="6"/>
        <v>42998</v>
      </c>
      <c r="AC37" s="25">
        <f t="shared" si="6"/>
        <v>42999</v>
      </c>
      <c r="AD37" s="25">
        <f t="shared" si="6"/>
        <v>43000</v>
      </c>
      <c r="AE37" s="25">
        <f t="shared" si="6"/>
        <v>43001</v>
      </c>
      <c r="AF37" s="25">
        <f t="shared" si="6"/>
        <v>43002</v>
      </c>
      <c r="AG37" s="25">
        <f t="shared" si="6"/>
        <v>43003</v>
      </c>
      <c r="AH37" s="25">
        <f t="shared" si="6"/>
        <v>43004</v>
      </c>
      <c r="AI37" s="25">
        <f t="shared" si="6"/>
        <v>43005</v>
      </c>
      <c r="AJ37" s="25">
        <f t="shared" si="6"/>
        <v>43006</v>
      </c>
      <c r="AK37" s="25">
        <f t="shared" si="6"/>
        <v>43007</v>
      </c>
      <c r="AL37" s="25">
        <f t="shared" si="6"/>
        <v>43008</v>
      </c>
      <c r="AM37" s="25">
        <f>AL37+1</f>
        <v>43009</v>
      </c>
      <c r="AN37" s="25">
        <f>AM37+1</f>
        <v>43010</v>
      </c>
      <c r="AO37" s="25">
        <f>AN37+1</f>
        <v>43011</v>
      </c>
      <c r="AP37" s="84">
        <f>COUNTIF(E38:AO38,"A")+COUNTIF(E38:AO38,"I")</f>
        <v>22</v>
      </c>
      <c r="AQ37" s="85">
        <f>AP37*$L$17</f>
        <v>154</v>
      </c>
      <c r="AR37" s="85">
        <f>AQ37*$L$16</f>
        <v>1540</v>
      </c>
      <c r="AS37" s="48"/>
    </row>
    <row r="38" spans="1:45" x14ac:dyDescent="0.25">
      <c r="A38" s="53"/>
      <c r="B38" s="83"/>
      <c r="C38" s="83"/>
      <c r="D38" s="27" t="s">
        <v>50</v>
      </c>
      <c r="E38" s="30"/>
      <c r="F38" s="30"/>
      <c r="G38" s="30"/>
      <c r="H38" s="30"/>
      <c r="I38" s="28" t="s">
        <v>57</v>
      </c>
      <c r="J38" s="28" t="s">
        <v>23</v>
      </c>
      <c r="K38" s="28" t="s">
        <v>23</v>
      </c>
      <c r="L38" s="28" t="s">
        <v>12</v>
      </c>
      <c r="M38" s="28" t="s">
        <v>12</v>
      </c>
      <c r="N38" s="28" t="s">
        <v>12</v>
      </c>
      <c r="O38" s="28" t="s">
        <v>12</v>
      </c>
      <c r="P38" s="28" t="s">
        <v>12</v>
      </c>
      <c r="Q38" s="28" t="s">
        <v>23</v>
      </c>
      <c r="R38" s="28" t="s">
        <v>23</v>
      </c>
      <c r="S38" s="28" t="s">
        <v>12</v>
      </c>
      <c r="T38" s="28" t="s">
        <v>12</v>
      </c>
      <c r="U38" s="28" t="s">
        <v>12</v>
      </c>
      <c r="V38" s="28" t="s">
        <v>12</v>
      </c>
      <c r="W38" s="28" t="s">
        <v>12</v>
      </c>
      <c r="X38" s="28" t="s">
        <v>58</v>
      </c>
      <c r="Y38" s="28" t="s">
        <v>23</v>
      </c>
      <c r="Z38" s="28" t="s">
        <v>12</v>
      </c>
      <c r="AA38" s="28" t="s">
        <v>12</v>
      </c>
      <c r="AB38" s="28" t="s">
        <v>12</v>
      </c>
      <c r="AC38" s="28" t="s">
        <v>12</v>
      </c>
      <c r="AD38" s="28" t="s">
        <v>12</v>
      </c>
      <c r="AE38" s="28" t="s">
        <v>23</v>
      </c>
      <c r="AF38" s="28" t="s">
        <v>23</v>
      </c>
      <c r="AG38" s="28" t="s">
        <v>12</v>
      </c>
      <c r="AH38" s="28" t="s">
        <v>12</v>
      </c>
      <c r="AI38" s="28" t="s">
        <v>12</v>
      </c>
      <c r="AJ38" s="28" t="s">
        <v>12</v>
      </c>
      <c r="AK38" s="28" t="s">
        <v>12</v>
      </c>
      <c r="AL38" s="28" t="s">
        <v>58</v>
      </c>
      <c r="AM38" s="30"/>
      <c r="AN38" s="30"/>
      <c r="AO38" s="30"/>
      <c r="AP38" s="84"/>
      <c r="AQ38" s="85"/>
      <c r="AR38" s="85"/>
      <c r="AS38" s="48"/>
    </row>
    <row r="39" spans="1:45" x14ac:dyDescent="0.25">
      <c r="A39" s="53">
        <f>A37+1</f>
        <v>10</v>
      </c>
      <c r="B39" s="83">
        <f>DATE($B$22,A39,1)</f>
        <v>43009</v>
      </c>
      <c r="C39" s="83"/>
      <c r="D39" s="24" t="s">
        <v>49</v>
      </c>
      <c r="E39" s="25">
        <f>B39+1-WEEKDAY(B39,2)</f>
        <v>43003</v>
      </c>
      <c r="F39" s="25">
        <f>E39+1</f>
        <v>43004</v>
      </c>
      <c r="G39" s="25">
        <f t="shared" ref="G39:AO39" si="7">F39+1</f>
        <v>43005</v>
      </c>
      <c r="H39" s="25">
        <f t="shared" si="7"/>
        <v>43006</v>
      </c>
      <c r="I39" s="25">
        <f t="shared" si="7"/>
        <v>43007</v>
      </c>
      <c r="J39" s="25">
        <f t="shared" si="7"/>
        <v>43008</v>
      </c>
      <c r="K39" s="25">
        <f t="shared" si="7"/>
        <v>43009</v>
      </c>
      <c r="L39" s="25">
        <f t="shared" si="7"/>
        <v>43010</v>
      </c>
      <c r="M39" s="25">
        <f t="shared" si="7"/>
        <v>43011</v>
      </c>
      <c r="N39" s="25">
        <f t="shared" si="7"/>
        <v>43012</v>
      </c>
      <c r="O39" s="25">
        <f t="shared" si="7"/>
        <v>43013</v>
      </c>
      <c r="P39" s="25">
        <f t="shared" si="7"/>
        <v>43014</v>
      </c>
      <c r="Q39" s="25">
        <f t="shared" si="7"/>
        <v>43015</v>
      </c>
      <c r="R39" s="25">
        <f t="shared" si="7"/>
        <v>43016</v>
      </c>
      <c r="S39" s="25">
        <f t="shared" si="7"/>
        <v>43017</v>
      </c>
      <c r="T39" s="25">
        <f t="shared" si="7"/>
        <v>43018</v>
      </c>
      <c r="U39" s="25">
        <f t="shared" si="7"/>
        <v>43019</v>
      </c>
      <c r="V39" s="25">
        <f t="shared" si="7"/>
        <v>43020</v>
      </c>
      <c r="W39" s="25">
        <f t="shared" si="7"/>
        <v>43021</v>
      </c>
      <c r="X39" s="25">
        <f t="shared" si="7"/>
        <v>43022</v>
      </c>
      <c r="Y39" s="25">
        <f t="shared" si="7"/>
        <v>43023</v>
      </c>
      <c r="Z39" s="25">
        <f t="shared" si="7"/>
        <v>43024</v>
      </c>
      <c r="AA39" s="25">
        <f t="shared" si="7"/>
        <v>43025</v>
      </c>
      <c r="AB39" s="25">
        <f t="shared" si="7"/>
        <v>43026</v>
      </c>
      <c r="AC39" s="25">
        <f t="shared" si="7"/>
        <v>43027</v>
      </c>
      <c r="AD39" s="25">
        <f t="shared" si="7"/>
        <v>43028</v>
      </c>
      <c r="AE39" s="25">
        <f t="shared" si="7"/>
        <v>43029</v>
      </c>
      <c r="AF39" s="25">
        <f t="shared" si="7"/>
        <v>43030</v>
      </c>
      <c r="AG39" s="25">
        <f t="shared" si="7"/>
        <v>43031</v>
      </c>
      <c r="AH39" s="25">
        <f t="shared" si="7"/>
        <v>43032</v>
      </c>
      <c r="AI39" s="25">
        <f t="shared" si="7"/>
        <v>43033</v>
      </c>
      <c r="AJ39" s="25">
        <f t="shared" si="7"/>
        <v>43034</v>
      </c>
      <c r="AK39" s="25">
        <f t="shared" si="7"/>
        <v>43035</v>
      </c>
      <c r="AL39" s="25">
        <f t="shared" si="7"/>
        <v>43036</v>
      </c>
      <c r="AM39" s="25">
        <f t="shared" si="7"/>
        <v>43037</v>
      </c>
      <c r="AN39" s="25">
        <f t="shared" si="7"/>
        <v>43038</v>
      </c>
      <c r="AO39" s="25">
        <f t="shared" si="7"/>
        <v>43039</v>
      </c>
      <c r="AP39" s="84">
        <f>COUNTIF(E40:AO40,"A")+COUNTIF(E40:AO40,"I")</f>
        <v>24</v>
      </c>
      <c r="AQ39" s="85">
        <f>AP39*$L$17</f>
        <v>168</v>
      </c>
      <c r="AR39" s="85">
        <f>AQ39*$L$16</f>
        <v>1680</v>
      </c>
      <c r="AS39" s="48"/>
    </row>
    <row r="40" spans="1:45" x14ac:dyDescent="0.25">
      <c r="A40" s="53"/>
      <c r="B40" s="83"/>
      <c r="C40" s="83"/>
      <c r="D40" s="27" t="s">
        <v>50</v>
      </c>
      <c r="E40" s="30"/>
      <c r="F40" s="30"/>
      <c r="G40" s="30"/>
      <c r="H40" s="30"/>
      <c r="I40" s="30"/>
      <c r="J40" s="30"/>
      <c r="K40" s="28" t="s">
        <v>23</v>
      </c>
      <c r="L40" s="28" t="s">
        <v>12</v>
      </c>
      <c r="M40" s="28" t="s">
        <v>12</v>
      </c>
      <c r="N40" s="28" t="s">
        <v>12</v>
      </c>
      <c r="O40" s="28" t="s">
        <v>12</v>
      </c>
      <c r="P40" s="28" t="s">
        <v>12</v>
      </c>
      <c r="Q40" s="28" t="s">
        <v>23</v>
      </c>
      <c r="R40" s="28" t="s">
        <v>29</v>
      </c>
      <c r="S40" s="28" t="s">
        <v>12</v>
      </c>
      <c r="T40" s="28" t="s">
        <v>12</v>
      </c>
      <c r="U40" s="28" t="s">
        <v>12</v>
      </c>
      <c r="V40" s="28" t="s">
        <v>12</v>
      </c>
      <c r="W40" s="28" t="s">
        <v>12</v>
      </c>
      <c r="X40" s="28" t="s">
        <v>58</v>
      </c>
      <c r="Y40" s="28" t="s">
        <v>23</v>
      </c>
      <c r="Z40" s="28" t="s">
        <v>12</v>
      </c>
      <c r="AA40" s="28" t="s">
        <v>12</v>
      </c>
      <c r="AB40" s="28" t="s">
        <v>12</v>
      </c>
      <c r="AC40" s="28" t="s">
        <v>12</v>
      </c>
      <c r="AD40" s="28" t="s">
        <v>12</v>
      </c>
      <c r="AE40" s="28" t="s">
        <v>23</v>
      </c>
      <c r="AF40" s="28" t="s">
        <v>23</v>
      </c>
      <c r="AG40" s="28" t="s">
        <v>12</v>
      </c>
      <c r="AH40" s="28" t="s">
        <v>12</v>
      </c>
      <c r="AI40" s="28" t="s">
        <v>12</v>
      </c>
      <c r="AJ40" s="28" t="s">
        <v>12</v>
      </c>
      <c r="AK40" s="28" t="s">
        <v>12</v>
      </c>
      <c r="AL40" s="28" t="s">
        <v>58</v>
      </c>
      <c r="AM40" s="28" t="s">
        <v>23</v>
      </c>
      <c r="AN40" s="28" t="s">
        <v>12</v>
      </c>
      <c r="AO40" s="28" t="s">
        <v>12</v>
      </c>
      <c r="AP40" s="84"/>
      <c r="AQ40" s="85"/>
      <c r="AR40" s="85"/>
      <c r="AS40" s="48"/>
    </row>
    <row r="41" spans="1:45" x14ac:dyDescent="0.25">
      <c r="A41" s="53">
        <f>A39+1</f>
        <v>11</v>
      </c>
      <c r="B41" s="83">
        <f>DATE($B$22,A41,1)</f>
        <v>43040</v>
      </c>
      <c r="C41" s="83"/>
      <c r="D41" s="24" t="s">
        <v>49</v>
      </c>
      <c r="E41" s="25">
        <f>B41+1-WEEKDAY(B41,2)</f>
        <v>43038</v>
      </c>
      <c r="F41" s="25">
        <f>E41+1</f>
        <v>43039</v>
      </c>
      <c r="G41" s="25">
        <f t="shared" ref="G41:AO41" si="8">F41+1</f>
        <v>43040</v>
      </c>
      <c r="H41" s="25">
        <f t="shared" si="8"/>
        <v>43041</v>
      </c>
      <c r="I41" s="25">
        <f t="shared" si="8"/>
        <v>43042</v>
      </c>
      <c r="J41" s="25">
        <f t="shared" si="8"/>
        <v>43043</v>
      </c>
      <c r="K41" s="25">
        <f t="shared" si="8"/>
        <v>43044</v>
      </c>
      <c r="L41" s="25">
        <f t="shared" si="8"/>
        <v>43045</v>
      </c>
      <c r="M41" s="25">
        <f t="shared" si="8"/>
        <v>43046</v>
      </c>
      <c r="N41" s="25">
        <f t="shared" si="8"/>
        <v>43047</v>
      </c>
      <c r="O41" s="25">
        <f t="shared" si="8"/>
        <v>43048</v>
      </c>
      <c r="P41" s="25">
        <f t="shared" si="8"/>
        <v>43049</v>
      </c>
      <c r="Q41" s="25">
        <f t="shared" si="8"/>
        <v>43050</v>
      </c>
      <c r="R41" s="25">
        <f t="shared" si="8"/>
        <v>43051</v>
      </c>
      <c r="S41" s="25">
        <f t="shared" si="8"/>
        <v>43052</v>
      </c>
      <c r="T41" s="25">
        <f t="shared" si="8"/>
        <v>43053</v>
      </c>
      <c r="U41" s="25">
        <f t="shared" si="8"/>
        <v>43054</v>
      </c>
      <c r="V41" s="25">
        <f t="shared" si="8"/>
        <v>43055</v>
      </c>
      <c r="W41" s="25">
        <f t="shared" si="8"/>
        <v>43056</v>
      </c>
      <c r="X41" s="25">
        <f t="shared" si="8"/>
        <v>43057</v>
      </c>
      <c r="Y41" s="25">
        <f t="shared" si="8"/>
        <v>43058</v>
      </c>
      <c r="Z41" s="25">
        <f t="shared" si="8"/>
        <v>43059</v>
      </c>
      <c r="AA41" s="25">
        <f t="shared" si="8"/>
        <v>43060</v>
      </c>
      <c r="AB41" s="25">
        <f t="shared" si="8"/>
        <v>43061</v>
      </c>
      <c r="AC41" s="25">
        <f t="shared" si="8"/>
        <v>43062</v>
      </c>
      <c r="AD41" s="25">
        <f t="shared" si="8"/>
        <v>43063</v>
      </c>
      <c r="AE41" s="25">
        <f t="shared" si="8"/>
        <v>43064</v>
      </c>
      <c r="AF41" s="25">
        <f t="shared" si="8"/>
        <v>43065</v>
      </c>
      <c r="AG41" s="25">
        <f t="shared" si="8"/>
        <v>43066</v>
      </c>
      <c r="AH41" s="25">
        <f t="shared" si="8"/>
        <v>43067</v>
      </c>
      <c r="AI41" s="25">
        <f t="shared" si="8"/>
        <v>43068</v>
      </c>
      <c r="AJ41" s="25">
        <f t="shared" si="8"/>
        <v>43069</v>
      </c>
      <c r="AK41" s="25">
        <f t="shared" si="8"/>
        <v>43070</v>
      </c>
      <c r="AL41" s="25">
        <f t="shared" si="8"/>
        <v>43071</v>
      </c>
      <c r="AM41" s="25">
        <f t="shared" si="8"/>
        <v>43072</v>
      </c>
      <c r="AN41" s="25">
        <f t="shared" si="8"/>
        <v>43073</v>
      </c>
      <c r="AO41" s="25">
        <f t="shared" si="8"/>
        <v>43074</v>
      </c>
      <c r="AP41" s="84">
        <f>COUNTIF(E42:AO42,"A")+COUNTIF(E42:AO42,"I")</f>
        <v>23</v>
      </c>
      <c r="AQ41" s="85">
        <f>AP41*$L$17</f>
        <v>161</v>
      </c>
      <c r="AR41" s="85">
        <f>AQ41*$L$16</f>
        <v>1610</v>
      </c>
      <c r="AS41" s="48"/>
    </row>
    <row r="42" spans="1:45" x14ac:dyDescent="0.25">
      <c r="A42" s="53"/>
      <c r="B42" s="83"/>
      <c r="C42" s="83"/>
      <c r="D42" s="27" t="s">
        <v>50</v>
      </c>
      <c r="E42" s="30"/>
      <c r="F42" s="30"/>
      <c r="G42" s="28" t="s">
        <v>29</v>
      </c>
      <c r="H42" s="28" t="s">
        <v>12</v>
      </c>
      <c r="I42" s="28" t="s">
        <v>12</v>
      </c>
      <c r="J42" s="28" t="s">
        <v>23</v>
      </c>
      <c r="K42" s="28" t="s">
        <v>23</v>
      </c>
      <c r="L42" s="28" t="s">
        <v>12</v>
      </c>
      <c r="M42" s="28" t="s">
        <v>12</v>
      </c>
      <c r="N42" s="28" t="s">
        <v>12</v>
      </c>
      <c r="O42" s="28" t="s">
        <v>12</v>
      </c>
      <c r="P42" s="28" t="s">
        <v>12</v>
      </c>
      <c r="Q42" s="28" t="s">
        <v>58</v>
      </c>
      <c r="R42" s="28" t="s">
        <v>23</v>
      </c>
      <c r="S42" s="28" t="s">
        <v>12</v>
      </c>
      <c r="T42" s="28" t="s">
        <v>12</v>
      </c>
      <c r="U42" s="28" t="s">
        <v>12</v>
      </c>
      <c r="V42" s="28" t="s">
        <v>12</v>
      </c>
      <c r="W42" s="28" t="s">
        <v>12</v>
      </c>
      <c r="X42" s="28" t="s">
        <v>23</v>
      </c>
      <c r="Y42" s="28" t="s">
        <v>23</v>
      </c>
      <c r="Z42" s="28" t="s">
        <v>12</v>
      </c>
      <c r="AA42" s="28" t="s">
        <v>12</v>
      </c>
      <c r="AB42" s="28" t="s">
        <v>12</v>
      </c>
      <c r="AC42" s="28" t="s">
        <v>12</v>
      </c>
      <c r="AD42" s="28" t="s">
        <v>12</v>
      </c>
      <c r="AE42" s="28" t="s">
        <v>58</v>
      </c>
      <c r="AF42" s="28" t="s">
        <v>23</v>
      </c>
      <c r="AG42" s="28" t="s">
        <v>12</v>
      </c>
      <c r="AH42" s="28" t="s">
        <v>12</v>
      </c>
      <c r="AI42" s="28" t="s">
        <v>12</v>
      </c>
      <c r="AJ42" s="28" t="s">
        <v>12</v>
      </c>
      <c r="AK42" s="30"/>
      <c r="AL42" s="30"/>
      <c r="AM42" s="30"/>
      <c r="AN42" s="30"/>
      <c r="AO42" s="30"/>
      <c r="AP42" s="84"/>
      <c r="AQ42" s="85"/>
      <c r="AR42" s="85"/>
      <c r="AS42" s="48"/>
    </row>
    <row r="43" spans="1:45" x14ac:dyDescent="0.25">
      <c r="A43" s="53">
        <f>A41+1</f>
        <v>12</v>
      </c>
      <c r="B43" s="83">
        <f>DATE($B$22,A43,1)</f>
        <v>43070</v>
      </c>
      <c r="C43" s="83"/>
      <c r="D43" s="24" t="s">
        <v>49</v>
      </c>
      <c r="E43" s="25">
        <f>IFERROR(B43+1-WEEKDAY(B43,2),"")</f>
        <v>43066</v>
      </c>
      <c r="F43" s="25">
        <f>IFERROR(E43+1,"")</f>
        <v>43067</v>
      </c>
      <c r="G43" s="25">
        <f t="shared" ref="G43:AO43" si="9">IFERROR(F43+1,"")</f>
        <v>43068</v>
      </c>
      <c r="H43" s="25">
        <f t="shared" si="9"/>
        <v>43069</v>
      </c>
      <c r="I43" s="25">
        <f t="shared" si="9"/>
        <v>43070</v>
      </c>
      <c r="J43" s="25">
        <f t="shared" si="9"/>
        <v>43071</v>
      </c>
      <c r="K43" s="25">
        <f t="shared" si="9"/>
        <v>43072</v>
      </c>
      <c r="L43" s="25">
        <f t="shared" si="9"/>
        <v>43073</v>
      </c>
      <c r="M43" s="25">
        <f t="shared" si="9"/>
        <v>43074</v>
      </c>
      <c r="N43" s="25">
        <f t="shared" si="9"/>
        <v>43075</v>
      </c>
      <c r="O43" s="25">
        <f t="shared" si="9"/>
        <v>43076</v>
      </c>
      <c r="P43" s="26">
        <f t="shared" si="9"/>
        <v>43077</v>
      </c>
      <c r="Q43" s="25">
        <f t="shared" si="9"/>
        <v>43078</v>
      </c>
      <c r="R43" s="25">
        <f t="shared" si="9"/>
        <v>43079</v>
      </c>
      <c r="S43" s="25">
        <f t="shared" si="9"/>
        <v>43080</v>
      </c>
      <c r="T43" s="25">
        <f t="shared" si="9"/>
        <v>43081</v>
      </c>
      <c r="U43" s="25">
        <f t="shared" si="9"/>
        <v>43082</v>
      </c>
      <c r="V43" s="25">
        <f t="shared" si="9"/>
        <v>43083</v>
      </c>
      <c r="W43" s="25">
        <f t="shared" si="9"/>
        <v>43084</v>
      </c>
      <c r="X43" s="25">
        <f t="shared" si="9"/>
        <v>43085</v>
      </c>
      <c r="Y43" s="25">
        <f t="shared" si="9"/>
        <v>43086</v>
      </c>
      <c r="Z43" s="25">
        <f t="shared" si="9"/>
        <v>43087</v>
      </c>
      <c r="AA43" s="25">
        <f t="shared" si="9"/>
        <v>43088</v>
      </c>
      <c r="AB43" s="25">
        <f t="shared" si="9"/>
        <v>43089</v>
      </c>
      <c r="AC43" s="25">
        <f t="shared" si="9"/>
        <v>43090</v>
      </c>
      <c r="AD43" s="25">
        <f t="shared" si="9"/>
        <v>43091</v>
      </c>
      <c r="AE43" s="25">
        <f t="shared" si="9"/>
        <v>43092</v>
      </c>
      <c r="AF43" s="25">
        <f t="shared" si="9"/>
        <v>43093</v>
      </c>
      <c r="AG43" s="25">
        <f t="shared" si="9"/>
        <v>43094</v>
      </c>
      <c r="AH43" s="25">
        <f t="shared" si="9"/>
        <v>43095</v>
      </c>
      <c r="AI43" s="25">
        <v>27</v>
      </c>
      <c r="AJ43" s="25">
        <f t="shared" si="9"/>
        <v>28</v>
      </c>
      <c r="AK43" s="25">
        <f t="shared" si="9"/>
        <v>29</v>
      </c>
      <c r="AL43" s="25">
        <f t="shared" si="9"/>
        <v>30</v>
      </c>
      <c r="AM43" s="25">
        <f t="shared" si="9"/>
        <v>31</v>
      </c>
      <c r="AN43" s="25">
        <f t="shared" si="9"/>
        <v>32</v>
      </c>
      <c r="AO43" s="25">
        <f t="shared" si="9"/>
        <v>33</v>
      </c>
      <c r="AP43" s="84">
        <f>COUNTIF(E44:AO44,"A")+COUNTIF(E44:AO44,"I")</f>
        <v>22</v>
      </c>
      <c r="AQ43" s="85">
        <f>AP43*$L$17</f>
        <v>154</v>
      </c>
      <c r="AR43" s="85">
        <f>AQ43*$L$16</f>
        <v>1540</v>
      </c>
      <c r="AS43" s="48"/>
    </row>
    <row r="44" spans="1:45" x14ac:dyDescent="0.25">
      <c r="A44" s="53"/>
      <c r="B44" s="83"/>
      <c r="C44" s="83"/>
      <c r="D44" s="31" t="s">
        <v>50</v>
      </c>
      <c r="E44" s="30"/>
      <c r="F44" s="30"/>
      <c r="G44" s="30"/>
      <c r="H44" s="30"/>
      <c r="I44" s="32" t="s">
        <v>12</v>
      </c>
      <c r="J44" s="28" t="s">
        <v>23</v>
      </c>
      <c r="K44" s="28" t="s">
        <v>23</v>
      </c>
      <c r="L44" s="32" t="s">
        <v>12</v>
      </c>
      <c r="M44" s="32" t="s">
        <v>12</v>
      </c>
      <c r="N44" s="32" t="s">
        <v>12</v>
      </c>
      <c r="O44" s="32" t="s">
        <v>12</v>
      </c>
      <c r="P44" s="32" t="s">
        <v>58</v>
      </c>
      <c r="Q44" s="28" t="s">
        <v>58</v>
      </c>
      <c r="R44" s="28" t="s">
        <v>23</v>
      </c>
      <c r="S44" s="32" t="s">
        <v>12</v>
      </c>
      <c r="T44" s="32" t="s">
        <v>12</v>
      </c>
      <c r="U44" s="32" t="s">
        <v>12</v>
      </c>
      <c r="V44" s="32" t="s">
        <v>12</v>
      </c>
      <c r="W44" s="32" t="s">
        <v>12</v>
      </c>
      <c r="X44" s="28" t="s">
        <v>58</v>
      </c>
      <c r="Y44" s="28" t="s">
        <v>23</v>
      </c>
      <c r="Z44" s="32" t="s">
        <v>58</v>
      </c>
      <c r="AA44" s="32" t="s">
        <v>58</v>
      </c>
      <c r="AB44" s="32" t="s">
        <v>58</v>
      </c>
      <c r="AC44" s="32" t="s">
        <v>58</v>
      </c>
      <c r="AD44" s="32" t="s">
        <v>58</v>
      </c>
      <c r="AE44" s="28" t="s">
        <v>23</v>
      </c>
      <c r="AF44" s="28" t="s">
        <v>23</v>
      </c>
      <c r="AG44" s="32" t="s">
        <v>29</v>
      </c>
      <c r="AH44" s="30" t="s">
        <v>58</v>
      </c>
      <c r="AI44" s="30" t="s">
        <v>58</v>
      </c>
      <c r="AJ44" s="30" t="s">
        <v>58</v>
      </c>
      <c r="AK44" s="30" t="s">
        <v>58</v>
      </c>
      <c r="AL44" s="30" t="s">
        <v>23</v>
      </c>
      <c r="AM44" s="30" t="s">
        <v>23</v>
      </c>
      <c r="AN44" s="30"/>
      <c r="AO44" s="30"/>
      <c r="AP44" s="84"/>
      <c r="AQ44" s="85"/>
      <c r="AR44" s="85"/>
      <c r="AS44" s="48"/>
    </row>
    <row r="45" spans="1:45" x14ac:dyDescent="0.25">
      <c r="A45" s="53">
        <f>A43+1</f>
        <v>13</v>
      </c>
      <c r="B45" s="83">
        <f>DATE($B$22,A45,1)</f>
        <v>43101</v>
      </c>
      <c r="C45" s="83"/>
      <c r="D45" s="24" t="s">
        <v>49</v>
      </c>
      <c r="E45" s="25">
        <f>IFERROR(B45+1-WEEKDAY(B45,2),"")</f>
        <v>43101</v>
      </c>
      <c r="F45" s="25">
        <f>IFERROR(E45+1,"")</f>
        <v>43102</v>
      </c>
      <c r="G45" s="25">
        <f t="shared" ref="G45:AO45" si="10">IFERROR(F45+1,"")</f>
        <v>43103</v>
      </c>
      <c r="H45" s="25">
        <f t="shared" si="10"/>
        <v>43104</v>
      </c>
      <c r="I45" s="25">
        <f t="shared" si="10"/>
        <v>43105</v>
      </c>
      <c r="J45" s="25">
        <f t="shared" si="10"/>
        <v>43106</v>
      </c>
      <c r="K45" s="25">
        <f t="shared" si="10"/>
        <v>43107</v>
      </c>
      <c r="L45" s="25">
        <f t="shared" si="10"/>
        <v>43108</v>
      </c>
      <c r="M45" s="25">
        <f t="shared" si="10"/>
        <v>43109</v>
      </c>
      <c r="N45" s="25">
        <f t="shared" si="10"/>
        <v>43110</v>
      </c>
      <c r="O45" s="25">
        <f t="shared" si="10"/>
        <v>43111</v>
      </c>
      <c r="P45" s="25">
        <f t="shared" si="10"/>
        <v>43112</v>
      </c>
      <c r="Q45" s="25">
        <f t="shared" si="10"/>
        <v>43113</v>
      </c>
      <c r="R45" s="25">
        <f t="shared" si="10"/>
        <v>43114</v>
      </c>
      <c r="S45" s="25">
        <f t="shared" si="10"/>
        <v>43115</v>
      </c>
      <c r="T45" s="25">
        <f t="shared" si="10"/>
        <v>43116</v>
      </c>
      <c r="U45" s="25">
        <f t="shared" si="10"/>
        <v>43117</v>
      </c>
      <c r="V45" s="25">
        <f t="shared" si="10"/>
        <v>43118</v>
      </c>
      <c r="W45" s="25">
        <f t="shared" si="10"/>
        <v>43119</v>
      </c>
      <c r="X45" s="25">
        <f t="shared" si="10"/>
        <v>43120</v>
      </c>
      <c r="Y45" s="25">
        <f t="shared" si="10"/>
        <v>43121</v>
      </c>
      <c r="Z45" s="25">
        <f t="shared" si="10"/>
        <v>43122</v>
      </c>
      <c r="AA45" s="25">
        <f t="shared" si="10"/>
        <v>43123</v>
      </c>
      <c r="AB45" s="25">
        <f t="shared" si="10"/>
        <v>43124</v>
      </c>
      <c r="AC45" s="25">
        <f t="shared" si="10"/>
        <v>43125</v>
      </c>
      <c r="AD45" s="25">
        <f t="shared" si="10"/>
        <v>43126</v>
      </c>
      <c r="AE45" s="25">
        <f t="shared" si="10"/>
        <v>43127</v>
      </c>
      <c r="AF45" s="25">
        <f t="shared" si="10"/>
        <v>43128</v>
      </c>
      <c r="AG45" s="25">
        <f t="shared" si="10"/>
        <v>43129</v>
      </c>
      <c r="AH45" s="25">
        <f t="shared" si="10"/>
        <v>43130</v>
      </c>
      <c r="AI45" s="25">
        <f t="shared" si="10"/>
        <v>43131</v>
      </c>
      <c r="AJ45" s="25">
        <f t="shared" si="10"/>
        <v>43132</v>
      </c>
      <c r="AK45" s="25">
        <f t="shared" si="10"/>
        <v>43133</v>
      </c>
      <c r="AL45" s="25">
        <f t="shared" si="10"/>
        <v>43134</v>
      </c>
      <c r="AM45" s="25">
        <f t="shared" si="10"/>
        <v>43135</v>
      </c>
      <c r="AN45" s="25">
        <f t="shared" si="10"/>
        <v>43136</v>
      </c>
      <c r="AO45" s="25">
        <f t="shared" si="10"/>
        <v>43137</v>
      </c>
      <c r="AP45" s="84">
        <f>COUNTIF(E46:AO46,"A")+COUNTIF(E46:AO46,"I")</f>
        <v>9</v>
      </c>
      <c r="AQ45" s="85">
        <f>AP45*$L$17</f>
        <v>63</v>
      </c>
      <c r="AR45" s="85">
        <f>AQ45*$L$16</f>
        <v>630</v>
      </c>
      <c r="AS45" s="48"/>
    </row>
    <row r="46" spans="1:45" x14ac:dyDescent="0.25">
      <c r="A46" s="53"/>
      <c r="B46" s="83"/>
      <c r="C46" s="83"/>
      <c r="D46" s="31" t="s">
        <v>50</v>
      </c>
      <c r="E46" s="30" t="s">
        <v>29</v>
      </c>
      <c r="F46" s="30" t="s">
        <v>58</v>
      </c>
      <c r="G46" s="30" t="s">
        <v>58</v>
      </c>
      <c r="H46" s="30" t="s">
        <v>58</v>
      </c>
      <c r="I46" s="32" t="s">
        <v>58</v>
      </c>
      <c r="J46" s="32" t="s">
        <v>23</v>
      </c>
      <c r="K46" s="32" t="s">
        <v>23</v>
      </c>
      <c r="L46" s="32" t="s">
        <v>58</v>
      </c>
      <c r="M46" s="32" t="s">
        <v>58</v>
      </c>
      <c r="N46" s="32" t="s">
        <v>58</v>
      </c>
      <c r="O46" s="32" t="s">
        <v>58</v>
      </c>
      <c r="P46" s="32" t="s">
        <v>58</v>
      </c>
      <c r="Q46" s="32" t="s">
        <v>23</v>
      </c>
      <c r="R46" s="32" t="s">
        <v>23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84"/>
      <c r="AQ46" s="85"/>
      <c r="AR46" s="85"/>
      <c r="AS46" s="48"/>
    </row>
    <row r="47" spans="1:45" ht="27" customHeight="1" x14ac:dyDescent="0.25">
      <c r="A47" s="53"/>
      <c r="B47" s="86" t="s">
        <v>51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33">
        <f>SUM(AP25:AP46)</f>
        <v>184</v>
      </c>
      <c r="AQ47" s="33">
        <f>SUM(AQ25:AQ46)</f>
        <v>1288</v>
      </c>
      <c r="AR47" s="33">
        <f>SUM(AR25:AR46)</f>
        <v>12880</v>
      </c>
      <c r="AS47" s="48"/>
    </row>
    <row r="48" spans="1:45" ht="3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78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12"/>
      <c r="AQ48" s="12"/>
      <c r="AR48" s="12"/>
      <c r="AS48" s="48"/>
    </row>
    <row r="49" spans="1:45" ht="15" customHeight="1" x14ac:dyDescent="0.3">
      <c r="A49" s="53"/>
      <c r="B49" s="79" t="s">
        <v>52</v>
      </c>
      <c r="C49" s="79"/>
      <c r="D49" s="80" t="s">
        <v>53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79"/>
      <c r="AI49" s="79"/>
      <c r="AJ49" s="79"/>
      <c r="AK49" s="53"/>
      <c r="AL49" s="53"/>
      <c r="AM49" s="53"/>
      <c r="AN49" s="53"/>
      <c r="AO49" s="53"/>
      <c r="AP49" s="53"/>
      <c r="AQ49" s="53"/>
      <c r="AR49" s="53"/>
      <c r="AS49" s="48"/>
    </row>
    <row r="50" spans="1:45" ht="4.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78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48"/>
    </row>
    <row r="51" spans="1:45" x14ac:dyDescent="0.25">
      <c r="AR51" s="44" t="s">
        <v>67</v>
      </c>
    </row>
    <row r="56" spans="1:45" x14ac:dyDescent="0.25">
      <c r="AE56" s="41"/>
      <c r="AF56" s="41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1:45" ht="15.75" x14ac:dyDescent="0.25">
      <c r="AG57" s="40"/>
      <c r="AH57" s="40"/>
      <c r="AI57" s="40" t="s">
        <v>63</v>
      </c>
    </row>
  </sheetData>
  <sheetProtection algorithmName="SHA-512" hashValue="9w85mARqkU7lR8dF8BSePT/fVHnD15RE0V8PdteGG2zW/rpxAH0MI7I7bT+/fFwWcnOvZXTFY+nCiHdFOfCr8g==" saltValue="c0mzGodihHSA4n9fOKApSg==" spinCount="100000" sheet="1" objects="1" scenarios="1" formatCells="0" formatColumns="0" formatRows="0"/>
  <dataConsolidate/>
  <mergeCells count="85">
    <mergeCell ref="AQ5:AR5"/>
    <mergeCell ref="J2:W2"/>
    <mergeCell ref="AF2:AK2"/>
    <mergeCell ref="AQ2:AR2"/>
    <mergeCell ref="B7:AO7"/>
    <mergeCell ref="B8:AN8"/>
    <mergeCell ref="D11:E11"/>
    <mergeCell ref="F11:T11"/>
    <mergeCell ref="Y11:AH11"/>
    <mergeCell ref="AI11:AK11"/>
    <mergeCell ref="D12:E12"/>
    <mergeCell ref="F12:T12"/>
    <mergeCell ref="Y12:AH12"/>
    <mergeCell ref="AI12:AK12"/>
    <mergeCell ref="D13:E13"/>
    <mergeCell ref="F13:T13"/>
    <mergeCell ref="AI13:AK13"/>
    <mergeCell ref="D16:K16"/>
    <mergeCell ref="AI16:AK16"/>
    <mergeCell ref="D17:K17"/>
    <mergeCell ref="AI17:AK17"/>
    <mergeCell ref="AI18:AK18"/>
    <mergeCell ref="S23:Y23"/>
    <mergeCell ref="Z23:AF23"/>
    <mergeCell ref="AM13:AR14"/>
    <mergeCell ref="AI14:AK14"/>
    <mergeCell ref="AI15:AK15"/>
    <mergeCell ref="AM15:AR18"/>
    <mergeCell ref="AI19:AK19"/>
    <mergeCell ref="AI20:AK20"/>
    <mergeCell ref="AG23:AM23"/>
    <mergeCell ref="AN23:AO23"/>
    <mergeCell ref="AP23:AP24"/>
    <mergeCell ref="AQ23:AQ24"/>
    <mergeCell ref="AR23:AR24"/>
    <mergeCell ref="B24:D24"/>
    <mergeCell ref="B22:D22"/>
    <mergeCell ref="B23:D23"/>
    <mergeCell ref="E23:K23"/>
    <mergeCell ref="L23:R23"/>
    <mergeCell ref="B25:C26"/>
    <mergeCell ref="AP25:AP26"/>
    <mergeCell ref="AQ25:AQ26"/>
    <mergeCell ref="AR25:AR26"/>
    <mergeCell ref="B27:C28"/>
    <mergeCell ref="AP27:AP28"/>
    <mergeCell ref="AQ27:AQ28"/>
    <mergeCell ref="AR27:AR28"/>
    <mergeCell ref="B29:C30"/>
    <mergeCell ref="AP29:AP30"/>
    <mergeCell ref="AQ29:AQ30"/>
    <mergeCell ref="AR29:AR30"/>
    <mergeCell ref="B31:C32"/>
    <mergeCell ref="AP31:AP32"/>
    <mergeCell ref="AQ31:AQ32"/>
    <mergeCell ref="AR31:AR32"/>
    <mergeCell ref="B33:C34"/>
    <mergeCell ref="AP33:AP34"/>
    <mergeCell ref="AQ33:AQ34"/>
    <mergeCell ref="AR33:AR34"/>
    <mergeCell ref="B35:C36"/>
    <mergeCell ref="AP35:AP36"/>
    <mergeCell ref="AQ35:AQ36"/>
    <mergeCell ref="AR35:AR36"/>
    <mergeCell ref="B37:C38"/>
    <mergeCell ref="AP37:AP38"/>
    <mergeCell ref="AQ37:AQ38"/>
    <mergeCell ref="AR37:AR38"/>
    <mergeCell ref="B39:C40"/>
    <mergeCell ref="AP39:AP40"/>
    <mergeCell ref="AQ39:AQ40"/>
    <mergeCell ref="AR39:AR40"/>
    <mergeCell ref="B41:C42"/>
    <mergeCell ref="AP41:AP42"/>
    <mergeCell ref="AQ41:AQ42"/>
    <mergeCell ref="AR41:AR42"/>
    <mergeCell ref="B43:C44"/>
    <mergeCell ref="AP43:AP44"/>
    <mergeCell ref="AQ43:AQ44"/>
    <mergeCell ref="AR43:AR44"/>
    <mergeCell ref="B45:C46"/>
    <mergeCell ref="AP45:AP46"/>
    <mergeCell ref="AQ45:AQ46"/>
    <mergeCell ref="AR45:AR46"/>
    <mergeCell ref="B47:AO47"/>
  </mergeCells>
  <conditionalFormatting sqref="X17:X18">
    <cfRule type="containsText" dxfId="1544" priority="1552" stopIfTrue="1" operator="containsText" text="G">
      <formula>NOT(ISERROR(SEARCH("G",X17)))</formula>
    </cfRule>
    <cfRule type="cellIs" priority="1553" stopIfTrue="1" operator="equal">
      <formula>$X$16</formula>
    </cfRule>
  </conditionalFormatting>
  <conditionalFormatting sqref="X18">
    <cfRule type="containsText" dxfId="1543" priority="1551" stopIfTrue="1" operator="containsText" text="G">
      <formula>NOT(ISERROR(SEARCH("G",X18)))</formula>
    </cfRule>
  </conditionalFormatting>
  <conditionalFormatting sqref="A25:A46">
    <cfRule type="expression" dxfId="1542" priority="1550">
      <formula>ISNUMBER(A25)=TRUE</formula>
    </cfRule>
  </conditionalFormatting>
  <conditionalFormatting sqref="E25:AO25 E27:AO27 E29:AO29 E31:AO31 E33:AO33 E35:AO35 E37:AO37 E39:AO39 E41:AO41 E43:AO43">
    <cfRule type="containsText" dxfId="1541" priority="1546" operator="containsText" text="E">
      <formula>NOT(ISERROR(SEARCH("E",E25)))</formula>
    </cfRule>
    <cfRule type="containsText" dxfId="1540" priority="1547" operator="containsText" text="D">
      <formula>NOT(ISERROR(SEARCH("D",E25)))</formula>
    </cfRule>
    <cfRule type="containsText" dxfId="1539" priority="1548" operator="containsText" text="C">
      <formula>NOT(ISERROR(SEARCH("C",E25)))</formula>
    </cfRule>
    <cfRule type="containsText" dxfId="1538" priority="1549" operator="containsText" text="B">
      <formula>NOT(ISERROR(SEARCH("B",E25)))</formula>
    </cfRule>
  </conditionalFormatting>
  <conditionalFormatting sqref="E25:K25">
    <cfRule type="expression" dxfId="1537" priority="1545">
      <formula>DAY(E25)&gt;7</formula>
    </cfRule>
  </conditionalFormatting>
  <conditionalFormatting sqref="E27:K27">
    <cfRule type="expression" dxfId="1536" priority="1544">
      <formula>DAY(E27)&gt;7</formula>
    </cfRule>
  </conditionalFormatting>
  <conditionalFormatting sqref="E29:K29">
    <cfRule type="expression" dxfId="1535" priority="1543">
      <formula>DAY(E29)&gt;7</formula>
    </cfRule>
  </conditionalFormatting>
  <conditionalFormatting sqref="E31:K31">
    <cfRule type="expression" dxfId="1534" priority="1542">
      <formula>DAY(E31)&gt;7</formula>
    </cfRule>
  </conditionalFormatting>
  <conditionalFormatting sqref="E33:K33">
    <cfRule type="expression" dxfId="1533" priority="1541">
      <formula>DAY(E33)&gt;7</formula>
    </cfRule>
  </conditionalFormatting>
  <conditionalFormatting sqref="E35:K35">
    <cfRule type="expression" dxfId="1532" priority="1540">
      <formula>DAY(E35)&gt;7</formula>
    </cfRule>
  </conditionalFormatting>
  <conditionalFormatting sqref="E37:K37">
    <cfRule type="expression" dxfId="1531" priority="1539">
      <formula>DAY(E37)&gt;7</formula>
    </cfRule>
  </conditionalFormatting>
  <conditionalFormatting sqref="E39:K39">
    <cfRule type="expression" dxfId="1530" priority="1538">
      <formula>DAY(E39)&gt;7</formula>
    </cfRule>
  </conditionalFormatting>
  <conditionalFormatting sqref="E41:J41">
    <cfRule type="expression" dxfId="1529" priority="1537">
      <formula>DAY(E41)&gt;7</formula>
    </cfRule>
  </conditionalFormatting>
  <conditionalFormatting sqref="AG25:AO25">
    <cfRule type="expression" dxfId="1528" priority="1536">
      <formula>DAY(AG25)&lt;15</formula>
    </cfRule>
  </conditionalFormatting>
  <conditionalFormatting sqref="AG27:AO27">
    <cfRule type="expression" dxfId="1527" priority="1535">
      <formula>DAY(AG27)&lt;15</formula>
    </cfRule>
  </conditionalFormatting>
  <conditionalFormatting sqref="AG29:AO29">
    <cfRule type="expression" dxfId="1526" priority="1534">
      <formula>DAY(AG29)&lt;15</formula>
    </cfRule>
  </conditionalFormatting>
  <conditionalFormatting sqref="AG31:AO31">
    <cfRule type="expression" dxfId="1525" priority="1533">
      <formula>DAY(AG31)&lt;15</formula>
    </cfRule>
  </conditionalFormatting>
  <conditionalFormatting sqref="AG33:AO33">
    <cfRule type="expression" dxfId="1524" priority="1532">
      <formula>DAY(AG33)&lt;15</formula>
    </cfRule>
  </conditionalFormatting>
  <conditionalFormatting sqref="AG35:AO35">
    <cfRule type="expression" dxfId="1523" priority="1531">
      <formula>DAY(AG35)&lt;15</formula>
    </cfRule>
  </conditionalFormatting>
  <conditionalFormatting sqref="AG37:AO37">
    <cfRule type="expression" dxfId="1522" priority="1530">
      <formula>DAY(AG37)&lt;15</formula>
    </cfRule>
  </conditionalFormatting>
  <conditionalFormatting sqref="AG39:AO39">
    <cfRule type="expression" dxfId="1521" priority="1529">
      <formula>DAY(AG39)&lt;15</formula>
    </cfRule>
  </conditionalFormatting>
  <conditionalFormatting sqref="AG41:AO41">
    <cfRule type="expression" dxfId="1520" priority="1528">
      <formula>DAY(AG41)&lt;15</formula>
    </cfRule>
  </conditionalFormatting>
  <conditionalFormatting sqref="L45:AF45">
    <cfRule type="containsText" dxfId="1519" priority="1524" operator="containsText" text="E">
      <formula>NOT(ISERROR(SEARCH("E",L45)))</formula>
    </cfRule>
    <cfRule type="containsText" dxfId="1518" priority="1525" operator="containsText" text="D">
      <formula>NOT(ISERROR(SEARCH("D",L45)))</formula>
    </cfRule>
    <cfRule type="containsText" dxfId="1517" priority="1526" operator="containsText" text="C">
      <formula>NOT(ISERROR(SEARCH("C",L45)))</formula>
    </cfRule>
    <cfRule type="containsText" dxfId="1516" priority="1527" operator="containsText" text="B">
      <formula>NOT(ISERROR(SEARCH("B",L45)))</formula>
    </cfRule>
  </conditionalFormatting>
  <conditionalFormatting sqref="E43:K43">
    <cfRule type="expression" dxfId="1515" priority="1523">
      <formula>DAY(E43)&gt;7</formula>
    </cfRule>
  </conditionalFormatting>
  <conditionalFormatting sqref="E45:K45">
    <cfRule type="containsText" dxfId="1514" priority="1519" operator="containsText" text="E">
      <formula>NOT(ISERROR(SEARCH("E",E45)))</formula>
    </cfRule>
    <cfRule type="containsText" dxfId="1513" priority="1520" operator="containsText" text="D">
      <formula>NOT(ISERROR(SEARCH("D",E45)))</formula>
    </cfRule>
    <cfRule type="containsText" dxfId="1512" priority="1521" operator="containsText" text="C">
      <formula>NOT(ISERROR(SEARCH("C",E45)))</formula>
    </cfRule>
    <cfRule type="containsText" dxfId="1511" priority="1522" operator="containsText" text="B">
      <formula>NOT(ISERROR(SEARCH("B",E45)))</formula>
    </cfRule>
  </conditionalFormatting>
  <conditionalFormatting sqref="E45:K45">
    <cfRule type="expression" dxfId="1510" priority="1518">
      <formula>DAY(E45)&gt;7</formula>
    </cfRule>
  </conditionalFormatting>
  <conditionalFormatting sqref="AG41:AO41">
    <cfRule type="expression" dxfId="1509" priority="1517">
      <formula>DAY(AG41)&lt;15</formula>
    </cfRule>
  </conditionalFormatting>
  <conditionalFormatting sqref="AG43:AO43">
    <cfRule type="expression" dxfId="1508" priority="1516">
      <formula>DAY(AG43)&lt;15</formula>
    </cfRule>
  </conditionalFormatting>
  <conditionalFormatting sqref="AG43:AO43">
    <cfRule type="expression" dxfId="1507" priority="1515">
      <formula>DAY(AG43)&lt;15</formula>
    </cfRule>
  </conditionalFormatting>
  <conditionalFormatting sqref="AG45:AO45">
    <cfRule type="containsText" dxfId="1506" priority="1511" operator="containsText" text="E">
      <formula>NOT(ISERROR(SEARCH("E",AG45)))</formula>
    </cfRule>
    <cfRule type="containsText" dxfId="1505" priority="1512" operator="containsText" text="D">
      <formula>NOT(ISERROR(SEARCH("D",AG45)))</formula>
    </cfRule>
    <cfRule type="containsText" dxfId="1504" priority="1513" operator="containsText" text="C">
      <formula>NOT(ISERROR(SEARCH("C",AG45)))</formula>
    </cfRule>
    <cfRule type="containsText" dxfId="1503" priority="1514" operator="containsText" text="B">
      <formula>NOT(ISERROR(SEARCH("B",AG45)))</formula>
    </cfRule>
  </conditionalFormatting>
  <conditionalFormatting sqref="AG45:AO45">
    <cfRule type="expression" dxfId="1502" priority="1510">
      <formula>DAY(AG45)&lt;15</formula>
    </cfRule>
  </conditionalFormatting>
  <conditionalFormatting sqref="AG45:AO45">
    <cfRule type="expression" dxfId="1501" priority="1509">
      <formula>DAY(AG45)&lt;15</formula>
    </cfRule>
  </conditionalFormatting>
  <conditionalFormatting sqref="E25:AO25 E27:AO27 E29:AO29 E31:AO31 E33:AO33 E35:AO35 E37:AO37 E39:AO39 E41:AO41 E43:AO43 E45:AO45">
    <cfRule type="expression" dxfId="1500" priority="1508">
      <formula>AND(DAY(E25)=6,MONTH(E25)=7)</formula>
    </cfRule>
  </conditionalFormatting>
  <conditionalFormatting sqref="E26:AO26">
    <cfRule type="containsText" dxfId="1499" priority="1507" operator="containsText" text="A">
      <formula>NOT(ISERROR(SEARCH("A",E26)))</formula>
    </cfRule>
  </conditionalFormatting>
  <conditionalFormatting sqref="E26:AO26">
    <cfRule type="containsText" dxfId="1498" priority="1503" operator="containsText" text="E">
      <formula>NOT(ISERROR(SEARCH("E",E26)))</formula>
    </cfRule>
    <cfRule type="containsText" dxfId="1497" priority="1504" operator="containsText" text="D">
      <formula>NOT(ISERROR(SEARCH("D",E26)))</formula>
    </cfRule>
    <cfRule type="containsText" dxfId="1496" priority="1505" operator="containsText" text="C">
      <formula>NOT(ISERROR(SEARCH("C",E26)))</formula>
    </cfRule>
    <cfRule type="containsText" dxfId="1495" priority="1506" operator="containsText" text="B">
      <formula>NOT(ISERROR(SEARCH("B",E26)))</formula>
    </cfRule>
  </conditionalFormatting>
  <conditionalFormatting sqref="E26:AJ26">
    <cfRule type="containsText" dxfId="1494" priority="1489" stopIfTrue="1" operator="containsText" text="G">
      <formula>NOT(ISERROR(SEARCH("G",E26)))</formula>
    </cfRule>
    <cfRule type="containsText" dxfId="1493" priority="1500" stopIfTrue="1" operator="containsText" text="B">
      <formula>NOT(ISERROR(SEARCH("B",E26)))</formula>
    </cfRule>
    <cfRule type="containsText" dxfId="1492" priority="1501" stopIfTrue="1" operator="containsText" text="F">
      <formula>NOT(ISERROR(SEARCH("F",E26)))</formula>
    </cfRule>
    <cfRule type="containsText" dxfId="1491" priority="1502" stopIfTrue="1" operator="containsText" text="G">
      <formula>NOT(ISERROR(SEARCH("G",E26)))</formula>
    </cfRule>
  </conditionalFormatting>
  <conditionalFormatting sqref="E26:AJ26">
    <cfRule type="containsText" dxfId="1490" priority="1490" stopIfTrue="1" operator="containsText" text="F">
      <formula>NOT(ISERROR(SEARCH("F",E26)))</formula>
    </cfRule>
    <cfRule type="containsText" dxfId="1489" priority="1491" stopIfTrue="1" operator="containsText" text="C">
      <formula>NOT(ISERROR(SEARCH("C",E26)))</formula>
    </cfRule>
    <cfRule type="containsText" dxfId="1488" priority="1492" stopIfTrue="1" operator="containsText" text="B">
      <formula>NOT(ISERROR(SEARCH("B",E26)))</formula>
    </cfRule>
    <cfRule type="containsText" dxfId="1487" priority="1493" stopIfTrue="1" operator="containsText" text="G">
      <formula>NOT(ISERROR(SEARCH("G",E26)))</formula>
    </cfRule>
    <cfRule type="containsText" dxfId="1486" priority="1494" stopIfTrue="1" operator="containsText" text="G">
      <formula>NOT(ISERROR(SEARCH("G",E26)))</formula>
    </cfRule>
    <cfRule type="containsText" dxfId="1485" priority="1495" stopIfTrue="1" operator="containsText" text="F">
      <formula>NOT(ISERROR(SEARCH("F",E26)))</formula>
    </cfRule>
    <cfRule type="containsText" dxfId="1484" priority="1496" stopIfTrue="1" operator="containsText" text="E">
      <formula>NOT(ISERROR(SEARCH("E",E26)))</formula>
    </cfRule>
    <cfRule type="containsText" dxfId="1483" priority="1497" stopIfTrue="1" operator="containsText" text="B">
      <formula>NOT(ISERROR(SEARCH("B",E26)))</formula>
    </cfRule>
    <cfRule type="containsText" dxfId="1482" priority="1498" stopIfTrue="1" operator="containsText" text="B">
      <formula>NOT(ISERROR(SEARCH("B",E26)))</formula>
    </cfRule>
    <cfRule type="containsText" dxfId="1481" priority="1499" stopIfTrue="1" operator="containsText" text="B">
      <formula>NOT(ISERROR(SEARCH("B",E26)))</formula>
    </cfRule>
  </conditionalFormatting>
  <conditionalFormatting sqref="AK26:AO26">
    <cfRule type="containsText" dxfId="1480" priority="1488" operator="containsText" text="A">
      <formula>NOT(ISERROR(SEARCH("A",AK26)))</formula>
    </cfRule>
  </conditionalFormatting>
  <conditionalFormatting sqref="AK26:AO26">
    <cfRule type="containsText" dxfId="1479" priority="1487" operator="containsText" text="A">
      <formula>NOT(ISERROR(SEARCH("A",AK26)))</formula>
    </cfRule>
  </conditionalFormatting>
  <conditionalFormatting sqref="AK26:AM26">
    <cfRule type="containsText" dxfId="1478" priority="1473" stopIfTrue="1" operator="containsText" text="G">
      <formula>NOT(ISERROR(SEARCH("G",AK26)))</formula>
    </cfRule>
    <cfRule type="containsText" dxfId="1477" priority="1484" stopIfTrue="1" operator="containsText" text="B">
      <formula>NOT(ISERROR(SEARCH("B",AK26)))</formula>
    </cfRule>
    <cfRule type="containsText" dxfId="1476" priority="1485" stopIfTrue="1" operator="containsText" text="F">
      <formula>NOT(ISERROR(SEARCH("F",AK26)))</formula>
    </cfRule>
    <cfRule type="containsText" dxfId="1475" priority="1486" stopIfTrue="1" operator="containsText" text="G">
      <formula>NOT(ISERROR(SEARCH("G",AK26)))</formula>
    </cfRule>
  </conditionalFormatting>
  <conditionalFormatting sqref="AK26:AM26">
    <cfRule type="containsText" dxfId="1474" priority="1474" stopIfTrue="1" operator="containsText" text="F">
      <formula>NOT(ISERROR(SEARCH("F",AK26)))</formula>
    </cfRule>
    <cfRule type="containsText" dxfId="1473" priority="1475" stopIfTrue="1" operator="containsText" text="C">
      <formula>NOT(ISERROR(SEARCH("C",AK26)))</formula>
    </cfRule>
    <cfRule type="containsText" dxfId="1472" priority="1476" stopIfTrue="1" operator="containsText" text="B">
      <formula>NOT(ISERROR(SEARCH("B",AK26)))</formula>
    </cfRule>
    <cfRule type="containsText" dxfId="1471" priority="1477" stopIfTrue="1" operator="containsText" text="G">
      <formula>NOT(ISERROR(SEARCH("G",AK26)))</formula>
    </cfRule>
    <cfRule type="containsText" dxfId="1470" priority="1478" stopIfTrue="1" operator="containsText" text="G">
      <formula>NOT(ISERROR(SEARCH("G",AK26)))</formula>
    </cfRule>
    <cfRule type="containsText" dxfId="1469" priority="1479" stopIfTrue="1" operator="containsText" text="F">
      <formula>NOT(ISERROR(SEARCH("F",AK26)))</formula>
    </cfRule>
    <cfRule type="containsText" dxfId="1468" priority="1480" stopIfTrue="1" operator="containsText" text="E">
      <formula>NOT(ISERROR(SEARCH("E",AK26)))</formula>
    </cfRule>
    <cfRule type="containsText" dxfId="1467" priority="1481" stopIfTrue="1" operator="containsText" text="B">
      <formula>NOT(ISERROR(SEARCH("B",AK26)))</formula>
    </cfRule>
    <cfRule type="containsText" dxfId="1466" priority="1482" stopIfTrue="1" operator="containsText" text="B">
      <formula>NOT(ISERROR(SEARCH("B",AK26)))</formula>
    </cfRule>
    <cfRule type="containsText" dxfId="1465" priority="1483" stopIfTrue="1" operator="containsText" text="B">
      <formula>NOT(ISERROR(SEARCH("B",AK26)))</formula>
    </cfRule>
  </conditionalFormatting>
  <conditionalFormatting sqref="E26:AO26">
    <cfRule type="expression" dxfId="1464" priority="1472">
      <formula>AND(DAY(E26)=6,MONTH(E26)=7)</formula>
    </cfRule>
  </conditionalFormatting>
  <conditionalFormatting sqref="AN26:AO26">
    <cfRule type="containsText" dxfId="1463" priority="1459" stopIfTrue="1" operator="containsText" text="G">
      <formula>NOT(ISERROR(SEARCH("G",AN26)))</formula>
    </cfRule>
    <cfRule type="containsText" dxfId="1462" priority="1470" stopIfTrue="1" operator="containsText" text="B">
      <formula>NOT(ISERROR(SEARCH("B",AN26)))</formula>
    </cfRule>
    <cfRule type="containsText" dxfId="1461" priority="1471" stopIfTrue="1" operator="containsText" text="G">
      <formula>NOT(ISERROR(SEARCH("G",AN26)))</formula>
    </cfRule>
  </conditionalFormatting>
  <conditionalFormatting sqref="AN26:AO26">
    <cfRule type="containsText" dxfId="1460" priority="1460" stopIfTrue="1" operator="containsText" text="F">
      <formula>NOT(ISERROR(SEARCH("F",AN26)))</formula>
    </cfRule>
    <cfRule type="containsText" dxfId="1459" priority="1461" stopIfTrue="1" operator="containsText" text="C">
      <formula>NOT(ISERROR(SEARCH("C",AN26)))</formula>
    </cfRule>
    <cfRule type="containsText" dxfId="1458" priority="1462" stopIfTrue="1" operator="containsText" text="B">
      <formula>NOT(ISERROR(SEARCH("B",AN26)))</formula>
    </cfRule>
    <cfRule type="containsText" dxfId="1457" priority="1463" stopIfTrue="1" operator="containsText" text="G">
      <formula>NOT(ISERROR(SEARCH("G",AN26)))</formula>
    </cfRule>
    <cfRule type="containsText" dxfId="1456" priority="1464" stopIfTrue="1" operator="containsText" text="G">
      <formula>NOT(ISERROR(SEARCH("G",AN26)))</formula>
    </cfRule>
    <cfRule type="containsText" dxfId="1455" priority="1465" stopIfTrue="1" operator="containsText" text="F">
      <formula>NOT(ISERROR(SEARCH("F",AN26)))</formula>
    </cfRule>
    <cfRule type="containsText" dxfId="1454" priority="1466" stopIfTrue="1" operator="containsText" text="E">
      <formula>NOT(ISERROR(SEARCH("E",AN26)))</formula>
    </cfRule>
    <cfRule type="containsText" dxfId="1453" priority="1467" stopIfTrue="1" operator="containsText" text="B">
      <formula>NOT(ISERROR(SEARCH("B",AN26)))</formula>
    </cfRule>
    <cfRule type="containsText" dxfId="1452" priority="1468" stopIfTrue="1" operator="containsText" text="B">
      <formula>NOT(ISERROR(SEARCH("B",AN26)))</formula>
    </cfRule>
    <cfRule type="containsText" dxfId="1451" priority="1469" stopIfTrue="1" operator="containsText" text="B">
      <formula>NOT(ISERROR(SEARCH("B",AN26)))</formula>
    </cfRule>
  </conditionalFormatting>
  <conditionalFormatting sqref="AN26:AO26">
    <cfRule type="containsText" dxfId="1450" priority="1445" stopIfTrue="1" operator="containsText" text="G">
      <formula>NOT(ISERROR(SEARCH("G",AN26)))</formula>
    </cfRule>
    <cfRule type="containsText" dxfId="1449" priority="1456" stopIfTrue="1" operator="containsText" text="B">
      <formula>NOT(ISERROR(SEARCH("B",AN26)))</formula>
    </cfRule>
    <cfRule type="containsText" dxfId="1448" priority="1457" stopIfTrue="1" operator="containsText" text="F">
      <formula>NOT(ISERROR(SEARCH("F",AN26)))</formula>
    </cfRule>
    <cfRule type="containsText" dxfId="1447" priority="1458" stopIfTrue="1" operator="containsText" text="G">
      <formula>NOT(ISERROR(SEARCH("G",AN26)))</formula>
    </cfRule>
  </conditionalFormatting>
  <conditionalFormatting sqref="AN26:AO26">
    <cfRule type="containsText" dxfId="1446" priority="1446" stopIfTrue="1" operator="containsText" text="F">
      <formula>NOT(ISERROR(SEARCH("F",AN26)))</formula>
    </cfRule>
    <cfRule type="containsText" dxfId="1445" priority="1447" stopIfTrue="1" operator="containsText" text="C">
      <formula>NOT(ISERROR(SEARCH("C",AN26)))</formula>
    </cfRule>
    <cfRule type="containsText" dxfId="1444" priority="1448" stopIfTrue="1" operator="containsText" text="B">
      <formula>NOT(ISERROR(SEARCH("B",AN26)))</formula>
    </cfRule>
    <cfRule type="containsText" dxfId="1443" priority="1449" stopIfTrue="1" operator="containsText" text="G">
      <formula>NOT(ISERROR(SEARCH("G",AN26)))</formula>
    </cfRule>
    <cfRule type="containsText" dxfId="1442" priority="1450" stopIfTrue="1" operator="containsText" text="G">
      <formula>NOT(ISERROR(SEARCH("G",AN26)))</formula>
    </cfRule>
    <cfRule type="containsText" dxfId="1441" priority="1451" stopIfTrue="1" operator="containsText" text="F">
      <formula>NOT(ISERROR(SEARCH("F",AN26)))</formula>
    </cfRule>
    <cfRule type="containsText" dxfId="1440" priority="1452" stopIfTrue="1" operator="containsText" text="E">
      <formula>NOT(ISERROR(SEARCH("E",AN26)))</formula>
    </cfRule>
    <cfRule type="containsText" dxfId="1439" priority="1453" stopIfTrue="1" operator="containsText" text="B">
      <formula>NOT(ISERROR(SEARCH("B",AN26)))</formula>
    </cfRule>
    <cfRule type="containsText" dxfId="1438" priority="1454" stopIfTrue="1" operator="containsText" text="B">
      <formula>NOT(ISERROR(SEARCH("B",AN26)))</formula>
    </cfRule>
    <cfRule type="containsText" dxfId="1437" priority="1455" stopIfTrue="1" operator="containsText" text="B">
      <formula>NOT(ISERROR(SEARCH("B",AN26)))</formula>
    </cfRule>
  </conditionalFormatting>
  <conditionalFormatting sqref="E28:AL28 AN28:AO28">
    <cfRule type="containsText" dxfId="1436" priority="1444" operator="containsText" text="A">
      <formula>NOT(ISERROR(SEARCH("A",E28)))</formula>
    </cfRule>
  </conditionalFormatting>
  <conditionalFormatting sqref="E28:AO28">
    <cfRule type="containsText" dxfId="1435" priority="1440" operator="containsText" text="E">
      <formula>NOT(ISERROR(SEARCH("E",E28)))</formula>
    </cfRule>
    <cfRule type="containsText" dxfId="1434" priority="1441" operator="containsText" text="D">
      <formula>NOT(ISERROR(SEARCH("D",E28)))</formula>
    </cfRule>
    <cfRule type="containsText" dxfId="1433" priority="1442" operator="containsText" text="C">
      <formula>NOT(ISERROR(SEARCH("C",E28)))</formula>
    </cfRule>
    <cfRule type="containsText" dxfId="1432" priority="1443" operator="containsText" text="B">
      <formula>NOT(ISERROR(SEARCH("B",E28)))</formula>
    </cfRule>
  </conditionalFormatting>
  <conditionalFormatting sqref="I28:AL28">
    <cfRule type="containsText" dxfId="1431" priority="1437" stopIfTrue="1" operator="containsText" text="F">
      <formula>NOT(ISERROR(SEARCH("F",I28)))</formula>
    </cfRule>
    <cfRule type="containsText" dxfId="1430" priority="1438" stopIfTrue="1" operator="containsText" text="F">
      <formula>NOT(ISERROR(SEARCH("F",I28)))</formula>
    </cfRule>
    <cfRule type="containsText" dxfId="1429" priority="1439" stopIfTrue="1" operator="containsText" text="G">
      <formula>NOT(ISERROR(SEARCH("G",I28)))</formula>
    </cfRule>
  </conditionalFormatting>
  <conditionalFormatting sqref="I28:AL28">
    <cfRule type="containsText" dxfId="1428" priority="1436" stopIfTrue="1" operator="containsText" text="B">
      <formula>NOT(ISERROR(SEARCH("B",I28)))</formula>
    </cfRule>
  </conditionalFormatting>
  <conditionalFormatting sqref="I28:AL28">
    <cfRule type="containsText" dxfId="1427" priority="1426" stopIfTrue="1" operator="containsText" text="F">
      <formula>NOT(ISERROR(SEARCH("F",I28)))</formula>
    </cfRule>
    <cfRule type="containsText" dxfId="1426" priority="1427" stopIfTrue="1" operator="containsText" text="C">
      <formula>NOT(ISERROR(SEARCH("C",I28)))</formula>
    </cfRule>
    <cfRule type="containsText" dxfId="1425" priority="1428" stopIfTrue="1" operator="containsText" text="B">
      <formula>NOT(ISERROR(SEARCH("B",I28)))</formula>
    </cfRule>
    <cfRule type="containsText" dxfId="1424" priority="1429" stopIfTrue="1" operator="containsText" text="G">
      <formula>NOT(ISERROR(SEARCH("G",I28)))</formula>
    </cfRule>
    <cfRule type="containsText" dxfId="1423" priority="1430" stopIfTrue="1" operator="containsText" text="G">
      <formula>NOT(ISERROR(SEARCH("G",I28)))</formula>
    </cfRule>
    <cfRule type="containsText" dxfId="1422" priority="1431" stopIfTrue="1" operator="containsText" text="F">
      <formula>NOT(ISERROR(SEARCH("F",I28)))</formula>
    </cfRule>
    <cfRule type="containsText" dxfId="1421" priority="1432" stopIfTrue="1" operator="containsText" text="E">
      <formula>NOT(ISERROR(SEARCH("E",I28)))</formula>
    </cfRule>
    <cfRule type="containsText" dxfId="1420" priority="1433" stopIfTrue="1" operator="containsText" text="B">
      <formula>NOT(ISERROR(SEARCH("B",I28)))</formula>
    </cfRule>
    <cfRule type="containsText" dxfId="1419" priority="1434" stopIfTrue="1" operator="containsText" text="B">
      <formula>NOT(ISERROR(SEARCH("B",I28)))</formula>
    </cfRule>
    <cfRule type="containsText" dxfId="1418" priority="1435" stopIfTrue="1" operator="containsText" text="B">
      <formula>NOT(ISERROR(SEARCH("B",I28)))</formula>
    </cfRule>
  </conditionalFormatting>
  <conditionalFormatting sqref="AN28:AO28">
    <cfRule type="containsText" dxfId="1417" priority="1425" operator="containsText" text="A">
      <formula>NOT(ISERROR(SEARCH("A",AN28)))</formula>
    </cfRule>
  </conditionalFormatting>
  <conditionalFormatting sqref="AN28:AO28">
    <cfRule type="containsText" dxfId="1416" priority="1424" operator="containsText" text="A">
      <formula>NOT(ISERROR(SEARCH("A",AN28)))</formula>
    </cfRule>
  </conditionalFormatting>
  <conditionalFormatting sqref="AM28:AO28">
    <cfRule type="containsText" dxfId="1415" priority="1423" operator="containsText" text="A">
      <formula>NOT(ISERROR(SEARCH("A",AM28)))</formula>
    </cfRule>
  </conditionalFormatting>
  <conditionalFormatting sqref="AM28:AO28">
    <cfRule type="containsText" dxfId="1414" priority="1422" operator="containsText" text="A">
      <formula>NOT(ISERROR(SEARCH("A",AM28)))</formula>
    </cfRule>
  </conditionalFormatting>
  <conditionalFormatting sqref="AM28:AO28">
    <cfRule type="containsText" dxfId="1413" priority="1421" operator="containsText" text="A">
      <formula>NOT(ISERROR(SEARCH("A",AM28)))</formula>
    </cfRule>
  </conditionalFormatting>
  <conditionalFormatting sqref="E28:H28">
    <cfRule type="containsText" dxfId="1412" priority="1418" stopIfTrue="1" operator="containsText" text="F">
      <formula>NOT(ISERROR(SEARCH("F",E28)))</formula>
    </cfRule>
    <cfRule type="containsText" dxfId="1411" priority="1419" stopIfTrue="1" operator="containsText" text="F">
      <formula>NOT(ISERROR(SEARCH("F",E28)))</formula>
    </cfRule>
    <cfRule type="containsText" dxfId="1410" priority="1420" stopIfTrue="1" operator="containsText" text="G">
      <formula>NOT(ISERROR(SEARCH("G",E28)))</formula>
    </cfRule>
  </conditionalFormatting>
  <conditionalFormatting sqref="E28:H28">
    <cfRule type="containsText" dxfId="1409" priority="1417" stopIfTrue="1" operator="containsText" text="B">
      <formula>NOT(ISERROR(SEARCH("B",E28)))</formula>
    </cfRule>
  </conditionalFormatting>
  <conditionalFormatting sqref="E28:H28">
    <cfRule type="containsText" dxfId="1408" priority="1407" stopIfTrue="1" operator="containsText" text="F">
      <formula>NOT(ISERROR(SEARCH("F",E28)))</formula>
    </cfRule>
    <cfRule type="containsText" dxfId="1407" priority="1408" stopIfTrue="1" operator="containsText" text="C">
      <formula>NOT(ISERROR(SEARCH("C",E28)))</formula>
    </cfRule>
    <cfRule type="containsText" dxfId="1406" priority="1409" stopIfTrue="1" operator="containsText" text="B">
      <formula>NOT(ISERROR(SEARCH("B",E28)))</formula>
    </cfRule>
    <cfRule type="containsText" dxfId="1405" priority="1410" stopIfTrue="1" operator="containsText" text="G">
      <formula>NOT(ISERROR(SEARCH("G",E28)))</formula>
    </cfRule>
    <cfRule type="containsText" dxfId="1404" priority="1411" stopIfTrue="1" operator="containsText" text="G">
      <formula>NOT(ISERROR(SEARCH("G",E28)))</formula>
    </cfRule>
    <cfRule type="containsText" dxfId="1403" priority="1412" stopIfTrue="1" operator="containsText" text="F">
      <formula>NOT(ISERROR(SEARCH("F",E28)))</formula>
    </cfRule>
    <cfRule type="containsText" dxfId="1402" priority="1413" stopIfTrue="1" operator="containsText" text="E">
      <formula>NOT(ISERROR(SEARCH("E",E28)))</formula>
    </cfRule>
    <cfRule type="containsText" dxfId="1401" priority="1414" stopIfTrue="1" operator="containsText" text="B">
      <formula>NOT(ISERROR(SEARCH("B",E28)))</formula>
    </cfRule>
    <cfRule type="containsText" dxfId="1400" priority="1415" stopIfTrue="1" operator="containsText" text="B">
      <formula>NOT(ISERROR(SEARCH("B",E28)))</formula>
    </cfRule>
    <cfRule type="containsText" dxfId="1399" priority="1416" stopIfTrue="1" operator="containsText" text="B">
      <formula>NOT(ISERROR(SEARCH("B",E28)))</formula>
    </cfRule>
  </conditionalFormatting>
  <conditionalFormatting sqref="E28:AO28">
    <cfRule type="expression" dxfId="1398" priority="1406">
      <formula>AND(DAY(E28)=6,MONTH(E28)=7)</formula>
    </cfRule>
  </conditionalFormatting>
  <conditionalFormatting sqref="AM28">
    <cfRule type="containsText" dxfId="1397" priority="1405" operator="containsText" text="A">
      <formula>NOT(ISERROR(SEARCH("A",AM28)))</formula>
    </cfRule>
  </conditionalFormatting>
  <conditionalFormatting sqref="AM28">
    <cfRule type="containsText" dxfId="1396" priority="1402" stopIfTrue="1" operator="containsText" text="F">
      <formula>NOT(ISERROR(SEARCH("F",AM28)))</formula>
    </cfRule>
    <cfRule type="containsText" dxfId="1395" priority="1403" stopIfTrue="1" operator="containsText" text="F">
      <formula>NOT(ISERROR(SEARCH("F",AM28)))</formula>
    </cfRule>
    <cfRule type="containsText" dxfId="1394" priority="1404" stopIfTrue="1" operator="containsText" text="G">
      <formula>NOT(ISERROR(SEARCH("G",AM28)))</formula>
    </cfRule>
  </conditionalFormatting>
  <conditionalFormatting sqref="AM28">
    <cfRule type="containsText" dxfId="1393" priority="1401" stopIfTrue="1" operator="containsText" text="B">
      <formula>NOT(ISERROR(SEARCH("B",AM28)))</formula>
    </cfRule>
  </conditionalFormatting>
  <conditionalFormatting sqref="AM28">
    <cfRule type="containsText" dxfId="1392" priority="1391" stopIfTrue="1" operator="containsText" text="F">
      <formula>NOT(ISERROR(SEARCH("F",AM28)))</formula>
    </cfRule>
    <cfRule type="containsText" dxfId="1391" priority="1392" stopIfTrue="1" operator="containsText" text="C">
      <formula>NOT(ISERROR(SEARCH("C",AM28)))</formula>
    </cfRule>
    <cfRule type="containsText" dxfId="1390" priority="1393" stopIfTrue="1" operator="containsText" text="B">
      <formula>NOT(ISERROR(SEARCH("B",AM28)))</formula>
    </cfRule>
    <cfRule type="containsText" dxfId="1389" priority="1394" stopIfTrue="1" operator="containsText" text="G">
      <formula>NOT(ISERROR(SEARCH("G",AM28)))</formula>
    </cfRule>
    <cfRule type="containsText" dxfId="1388" priority="1395" stopIfTrue="1" operator="containsText" text="G">
      <formula>NOT(ISERROR(SEARCH("G",AM28)))</formula>
    </cfRule>
    <cfRule type="containsText" dxfId="1387" priority="1396" stopIfTrue="1" operator="containsText" text="F">
      <formula>NOT(ISERROR(SEARCH("F",AM28)))</formula>
    </cfRule>
    <cfRule type="containsText" dxfId="1386" priority="1397" stopIfTrue="1" operator="containsText" text="E">
      <formula>NOT(ISERROR(SEARCH("E",AM28)))</formula>
    </cfRule>
    <cfRule type="containsText" dxfId="1385" priority="1398" stopIfTrue="1" operator="containsText" text="B">
      <formula>NOT(ISERROR(SEARCH("B",AM28)))</formula>
    </cfRule>
    <cfRule type="containsText" dxfId="1384" priority="1399" stopIfTrue="1" operator="containsText" text="B">
      <formula>NOT(ISERROR(SEARCH("B",AM28)))</formula>
    </cfRule>
    <cfRule type="containsText" dxfId="1383" priority="1400" stopIfTrue="1" operator="containsText" text="B">
      <formula>NOT(ISERROR(SEARCH("B",AM28)))</formula>
    </cfRule>
  </conditionalFormatting>
  <conditionalFormatting sqref="AN28:AO28">
    <cfRule type="containsText" dxfId="1382" priority="1378" stopIfTrue="1" operator="containsText" text="G">
      <formula>NOT(ISERROR(SEARCH("G",AN28)))</formula>
    </cfRule>
    <cfRule type="containsText" dxfId="1381" priority="1389" stopIfTrue="1" operator="containsText" text="B">
      <formula>NOT(ISERROR(SEARCH("B",AN28)))</formula>
    </cfRule>
    <cfRule type="containsText" dxfId="1380" priority="1390" stopIfTrue="1" operator="containsText" text="G">
      <formula>NOT(ISERROR(SEARCH("G",AN28)))</formula>
    </cfRule>
  </conditionalFormatting>
  <conditionalFormatting sqref="AN28:AO28">
    <cfRule type="containsText" dxfId="1379" priority="1379" stopIfTrue="1" operator="containsText" text="F">
      <formula>NOT(ISERROR(SEARCH("F",AN28)))</formula>
    </cfRule>
    <cfRule type="containsText" dxfId="1378" priority="1380" stopIfTrue="1" operator="containsText" text="C">
      <formula>NOT(ISERROR(SEARCH("C",AN28)))</formula>
    </cfRule>
    <cfRule type="containsText" dxfId="1377" priority="1381" stopIfTrue="1" operator="containsText" text="B">
      <formula>NOT(ISERROR(SEARCH("B",AN28)))</formula>
    </cfRule>
    <cfRule type="containsText" dxfId="1376" priority="1382" stopIfTrue="1" operator="containsText" text="G">
      <formula>NOT(ISERROR(SEARCH("G",AN28)))</formula>
    </cfRule>
    <cfRule type="containsText" dxfId="1375" priority="1383" stopIfTrue="1" operator="containsText" text="G">
      <formula>NOT(ISERROR(SEARCH("G",AN28)))</formula>
    </cfRule>
    <cfRule type="containsText" dxfId="1374" priority="1384" stopIfTrue="1" operator="containsText" text="F">
      <formula>NOT(ISERROR(SEARCH("F",AN28)))</formula>
    </cfRule>
    <cfRule type="containsText" dxfId="1373" priority="1385" stopIfTrue="1" operator="containsText" text="E">
      <formula>NOT(ISERROR(SEARCH("E",AN28)))</formula>
    </cfRule>
    <cfRule type="containsText" dxfId="1372" priority="1386" stopIfTrue="1" operator="containsText" text="B">
      <formula>NOT(ISERROR(SEARCH("B",AN28)))</formula>
    </cfRule>
    <cfRule type="containsText" dxfId="1371" priority="1387" stopIfTrue="1" operator="containsText" text="B">
      <formula>NOT(ISERROR(SEARCH("B",AN28)))</formula>
    </cfRule>
    <cfRule type="containsText" dxfId="1370" priority="1388" stopIfTrue="1" operator="containsText" text="B">
      <formula>NOT(ISERROR(SEARCH("B",AN28)))</formula>
    </cfRule>
  </conditionalFormatting>
  <conditionalFormatting sqref="AN28:AO28">
    <cfRule type="containsText" dxfId="1369" priority="1375" stopIfTrue="1" operator="containsText" text="F">
      <formula>NOT(ISERROR(SEARCH("F",AN28)))</formula>
    </cfRule>
    <cfRule type="containsText" dxfId="1368" priority="1376" stopIfTrue="1" operator="containsText" text="F">
      <formula>NOT(ISERROR(SEARCH("F",AN28)))</formula>
    </cfRule>
    <cfRule type="containsText" dxfId="1367" priority="1377" stopIfTrue="1" operator="containsText" text="G">
      <formula>NOT(ISERROR(SEARCH("G",AN28)))</formula>
    </cfRule>
  </conditionalFormatting>
  <conditionalFormatting sqref="AN28:AO28">
    <cfRule type="containsText" dxfId="1366" priority="1374" stopIfTrue="1" operator="containsText" text="B">
      <formula>NOT(ISERROR(SEARCH("B",AN28)))</formula>
    </cfRule>
  </conditionalFormatting>
  <conditionalFormatting sqref="AN28:AO28">
    <cfRule type="containsText" dxfId="1365" priority="1364" stopIfTrue="1" operator="containsText" text="F">
      <formula>NOT(ISERROR(SEARCH("F",AN28)))</formula>
    </cfRule>
    <cfRule type="containsText" dxfId="1364" priority="1365" stopIfTrue="1" operator="containsText" text="C">
      <formula>NOT(ISERROR(SEARCH("C",AN28)))</formula>
    </cfRule>
    <cfRule type="containsText" dxfId="1363" priority="1366" stopIfTrue="1" operator="containsText" text="B">
      <formula>NOT(ISERROR(SEARCH("B",AN28)))</formula>
    </cfRule>
    <cfRule type="containsText" dxfId="1362" priority="1367" stopIfTrue="1" operator="containsText" text="G">
      <formula>NOT(ISERROR(SEARCH("G",AN28)))</formula>
    </cfRule>
    <cfRule type="containsText" dxfId="1361" priority="1368" stopIfTrue="1" operator="containsText" text="G">
      <formula>NOT(ISERROR(SEARCH("G",AN28)))</formula>
    </cfRule>
    <cfRule type="containsText" dxfId="1360" priority="1369" stopIfTrue="1" operator="containsText" text="F">
      <formula>NOT(ISERROR(SEARCH("F",AN28)))</formula>
    </cfRule>
    <cfRule type="containsText" dxfId="1359" priority="1370" stopIfTrue="1" operator="containsText" text="E">
      <formula>NOT(ISERROR(SEARCH("E",AN28)))</formula>
    </cfRule>
    <cfRule type="containsText" dxfId="1358" priority="1371" stopIfTrue="1" operator="containsText" text="B">
      <formula>NOT(ISERROR(SEARCH("B",AN28)))</formula>
    </cfRule>
    <cfRule type="containsText" dxfId="1357" priority="1372" stopIfTrue="1" operator="containsText" text="B">
      <formula>NOT(ISERROR(SEARCH("B",AN28)))</formula>
    </cfRule>
    <cfRule type="containsText" dxfId="1356" priority="1373" stopIfTrue="1" operator="containsText" text="B">
      <formula>NOT(ISERROR(SEARCH("B",AN28)))</formula>
    </cfRule>
  </conditionalFormatting>
  <conditionalFormatting sqref="E30:AO30">
    <cfRule type="containsText" dxfId="1355" priority="1363" operator="containsText" text="A">
      <formula>NOT(ISERROR(SEARCH("A",E30)))</formula>
    </cfRule>
  </conditionalFormatting>
  <conditionalFormatting sqref="E30:AO30">
    <cfRule type="containsText" dxfId="1354" priority="1359" operator="containsText" text="E">
      <formula>NOT(ISERROR(SEARCH("E",E30)))</formula>
    </cfRule>
    <cfRule type="containsText" dxfId="1353" priority="1360" operator="containsText" text="D">
      <formula>NOT(ISERROR(SEARCH("D",E30)))</formula>
    </cfRule>
    <cfRule type="containsText" dxfId="1352" priority="1361" operator="containsText" text="C">
      <formula>NOT(ISERROR(SEARCH("C",E30)))</formula>
    </cfRule>
    <cfRule type="containsText" dxfId="1351" priority="1362" operator="containsText" text="B">
      <formula>NOT(ISERROR(SEARCH("B",E30)))</formula>
    </cfRule>
  </conditionalFormatting>
  <conditionalFormatting sqref="K30:AO30">
    <cfRule type="containsText" dxfId="1350" priority="1357" stopIfTrue="1" operator="containsText" text="F">
      <formula>NOT(ISERROR(SEARCH("F",K30)))</formula>
    </cfRule>
    <cfRule type="containsText" dxfId="1349" priority="1358" stopIfTrue="1" operator="containsText" text="G">
      <formula>NOT(ISERROR(SEARCH("G",K30)))</formula>
    </cfRule>
  </conditionalFormatting>
  <conditionalFormatting sqref="K30:AO30">
    <cfRule type="containsText" dxfId="1348" priority="1356" stopIfTrue="1" operator="containsText" text="B">
      <formula>NOT(ISERROR(SEARCH("B",K30)))</formula>
    </cfRule>
  </conditionalFormatting>
  <conditionalFormatting sqref="E30:AO30">
    <cfRule type="containsText" dxfId="1347" priority="1346" stopIfTrue="1" operator="containsText" text="F">
      <formula>NOT(ISERROR(SEARCH("F",E30)))</formula>
    </cfRule>
    <cfRule type="containsText" dxfId="1346" priority="1347" stopIfTrue="1" operator="containsText" text="C">
      <formula>NOT(ISERROR(SEARCH("C",E30)))</formula>
    </cfRule>
    <cfRule type="containsText" dxfId="1345" priority="1348" stopIfTrue="1" operator="containsText" text="B">
      <formula>NOT(ISERROR(SEARCH("B",E30)))</formula>
    </cfRule>
    <cfRule type="containsText" dxfId="1344" priority="1349" stopIfTrue="1" operator="containsText" text="G">
      <formula>NOT(ISERROR(SEARCH("G",E30)))</formula>
    </cfRule>
    <cfRule type="containsText" dxfId="1343" priority="1350" stopIfTrue="1" operator="containsText" text="G">
      <formula>NOT(ISERROR(SEARCH("G",E30)))</formula>
    </cfRule>
    <cfRule type="containsText" dxfId="1342" priority="1351" stopIfTrue="1" operator="containsText" text="F">
      <formula>NOT(ISERROR(SEARCH("F",E30)))</formula>
    </cfRule>
    <cfRule type="containsText" dxfId="1341" priority="1352" stopIfTrue="1" operator="containsText" text="E">
      <formula>NOT(ISERROR(SEARCH("E",E30)))</formula>
    </cfRule>
    <cfRule type="containsText" dxfId="1340" priority="1353" stopIfTrue="1" operator="containsText" text="B">
      <formula>NOT(ISERROR(SEARCH("B",E30)))</formula>
    </cfRule>
    <cfRule type="containsText" dxfId="1339" priority="1354" stopIfTrue="1" operator="containsText" text="B">
      <formula>NOT(ISERROR(SEARCH("B",E30)))</formula>
    </cfRule>
    <cfRule type="containsText" dxfId="1338" priority="1355" stopIfTrue="1" operator="containsText" text="B">
      <formula>NOT(ISERROR(SEARCH("B",E30)))</formula>
    </cfRule>
  </conditionalFormatting>
  <conditionalFormatting sqref="AN30:AO30">
    <cfRule type="containsText" dxfId="1337" priority="1345" operator="containsText" text="A">
      <formula>NOT(ISERROR(SEARCH("A",AN30)))</formula>
    </cfRule>
  </conditionalFormatting>
  <conditionalFormatting sqref="AN30:AO30">
    <cfRule type="containsText" dxfId="1336" priority="1344" operator="containsText" text="A">
      <formula>NOT(ISERROR(SEARCH("A",AN30)))</formula>
    </cfRule>
  </conditionalFormatting>
  <conditionalFormatting sqref="J30">
    <cfRule type="containsText" dxfId="1335" priority="1342" stopIfTrue="1" operator="containsText" text="F">
      <formula>NOT(ISERROR(SEARCH("F",J30)))</formula>
    </cfRule>
    <cfRule type="containsText" dxfId="1334" priority="1343" stopIfTrue="1" operator="containsText" text="G">
      <formula>NOT(ISERROR(SEARCH("G",J30)))</formula>
    </cfRule>
  </conditionalFormatting>
  <conditionalFormatting sqref="J30">
    <cfRule type="containsText" dxfId="1333" priority="1341" stopIfTrue="1" operator="containsText" text="B">
      <formula>NOT(ISERROR(SEARCH("B",J30)))</formula>
    </cfRule>
  </conditionalFormatting>
  <conditionalFormatting sqref="J30">
    <cfRule type="containsText" dxfId="1332" priority="1331" stopIfTrue="1" operator="containsText" text="F">
      <formula>NOT(ISERROR(SEARCH("F",J30)))</formula>
    </cfRule>
    <cfRule type="containsText" dxfId="1331" priority="1332" stopIfTrue="1" operator="containsText" text="C">
      <formula>NOT(ISERROR(SEARCH("C",J30)))</formula>
    </cfRule>
    <cfRule type="containsText" dxfId="1330" priority="1333" stopIfTrue="1" operator="containsText" text="B">
      <formula>NOT(ISERROR(SEARCH("B",J30)))</formula>
    </cfRule>
    <cfRule type="containsText" dxfId="1329" priority="1334" stopIfTrue="1" operator="containsText" text="G">
      <formula>NOT(ISERROR(SEARCH("G",J30)))</formula>
    </cfRule>
    <cfRule type="containsText" dxfId="1328" priority="1335" stopIfTrue="1" operator="containsText" text="G">
      <formula>NOT(ISERROR(SEARCH("G",J30)))</formula>
    </cfRule>
    <cfRule type="containsText" dxfId="1327" priority="1336" stopIfTrue="1" operator="containsText" text="F">
      <formula>NOT(ISERROR(SEARCH("F",J30)))</formula>
    </cfRule>
    <cfRule type="containsText" dxfId="1326" priority="1337" stopIfTrue="1" operator="containsText" text="E">
      <formula>NOT(ISERROR(SEARCH("E",J30)))</formula>
    </cfRule>
    <cfRule type="containsText" dxfId="1325" priority="1338" stopIfTrue="1" operator="containsText" text="B">
      <formula>NOT(ISERROR(SEARCH("B",J30)))</formula>
    </cfRule>
    <cfRule type="containsText" dxfId="1324" priority="1339" stopIfTrue="1" operator="containsText" text="B">
      <formula>NOT(ISERROR(SEARCH("B",J30)))</formula>
    </cfRule>
    <cfRule type="containsText" dxfId="1323" priority="1340" stopIfTrue="1" operator="containsText" text="B">
      <formula>NOT(ISERROR(SEARCH("B",J30)))</formula>
    </cfRule>
  </conditionalFormatting>
  <conditionalFormatting sqref="H30:I30">
    <cfRule type="containsText" dxfId="1322" priority="1329" stopIfTrue="1" operator="containsText" text="F">
      <formula>NOT(ISERROR(SEARCH("F",H30)))</formula>
    </cfRule>
    <cfRule type="containsText" dxfId="1321" priority="1330" stopIfTrue="1" operator="containsText" text="G">
      <formula>NOT(ISERROR(SEARCH("G",H30)))</formula>
    </cfRule>
  </conditionalFormatting>
  <conditionalFormatting sqref="H30:I30">
    <cfRule type="containsText" dxfId="1320" priority="1328" stopIfTrue="1" operator="containsText" text="B">
      <formula>NOT(ISERROR(SEARCH("B",H30)))</formula>
    </cfRule>
  </conditionalFormatting>
  <conditionalFormatting sqref="H30:I30">
    <cfRule type="containsText" dxfId="1319" priority="1318" stopIfTrue="1" operator="containsText" text="F">
      <formula>NOT(ISERROR(SEARCH("F",H30)))</formula>
    </cfRule>
    <cfRule type="containsText" dxfId="1318" priority="1319" stopIfTrue="1" operator="containsText" text="C">
      <formula>NOT(ISERROR(SEARCH("C",H30)))</formula>
    </cfRule>
    <cfRule type="containsText" dxfId="1317" priority="1320" stopIfTrue="1" operator="containsText" text="B">
      <formula>NOT(ISERROR(SEARCH("B",H30)))</formula>
    </cfRule>
    <cfRule type="containsText" dxfId="1316" priority="1321" stopIfTrue="1" operator="containsText" text="G">
      <formula>NOT(ISERROR(SEARCH("G",H30)))</formula>
    </cfRule>
    <cfRule type="containsText" dxfId="1315" priority="1322" stopIfTrue="1" operator="containsText" text="G">
      <formula>NOT(ISERROR(SEARCH("G",H30)))</formula>
    </cfRule>
    <cfRule type="containsText" dxfId="1314" priority="1323" stopIfTrue="1" operator="containsText" text="F">
      <formula>NOT(ISERROR(SEARCH("F",H30)))</formula>
    </cfRule>
    <cfRule type="containsText" dxfId="1313" priority="1324" stopIfTrue="1" operator="containsText" text="E">
      <formula>NOT(ISERROR(SEARCH("E",H30)))</formula>
    </cfRule>
    <cfRule type="containsText" dxfId="1312" priority="1325" stopIfTrue="1" operator="containsText" text="B">
      <formula>NOT(ISERROR(SEARCH("B",H30)))</formula>
    </cfRule>
    <cfRule type="containsText" dxfId="1311" priority="1326" stopIfTrue="1" operator="containsText" text="B">
      <formula>NOT(ISERROR(SEARCH("B",H30)))</formula>
    </cfRule>
    <cfRule type="containsText" dxfId="1310" priority="1327" stopIfTrue="1" operator="containsText" text="B">
      <formula>NOT(ISERROR(SEARCH("B",H30)))</formula>
    </cfRule>
  </conditionalFormatting>
  <conditionalFormatting sqref="E30:AO30">
    <cfRule type="expression" dxfId="1309" priority="1317">
      <formula>AND(DAY(E30)=6,MONTH(E30)=7)</formula>
    </cfRule>
  </conditionalFormatting>
  <conditionalFormatting sqref="E30:AO30">
    <cfRule type="containsText" dxfId="1308" priority="1314" stopIfTrue="1" operator="containsText" text="G">
      <formula>NOT(ISERROR(SEARCH("G",E30)))</formula>
    </cfRule>
    <cfRule type="containsText" dxfId="1307" priority="1315" stopIfTrue="1" operator="containsText" text="B">
      <formula>NOT(ISERROR(SEARCH("B",E30)))</formula>
    </cfRule>
    <cfRule type="containsText" dxfId="1306" priority="1316" stopIfTrue="1" operator="containsText" text="G">
      <formula>NOT(ISERROR(SEARCH("G",E30)))</formula>
    </cfRule>
  </conditionalFormatting>
  <conditionalFormatting sqref="AK30:AO30">
    <cfRule type="containsText" dxfId="1305" priority="1313" operator="containsText" text="A">
      <formula>NOT(ISERROR(SEARCH("A",AK30)))</formula>
    </cfRule>
  </conditionalFormatting>
  <conditionalFormatting sqref="AK30:AO30">
    <cfRule type="containsText" dxfId="1304" priority="1312" operator="containsText" text="A">
      <formula>NOT(ISERROR(SEARCH("A",AK30)))</formula>
    </cfRule>
  </conditionalFormatting>
  <conditionalFormatting sqref="AK30:AM30">
    <cfRule type="containsText" dxfId="1303" priority="1298" stopIfTrue="1" operator="containsText" text="G">
      <formula>NOT(ISERROR(SEARCH("G",AK30)))</formula>
    </cfRule>
    <cfRule type="containsText" dxfId="1302" priority="1309" stopIfTrue="1" operator="containsText" text="B">
      <formula>NOT(ISERROR(SEARCH("B",AK30)))</formula>
    </cfRule>
    <cfRule type="containsText" dxfId="1301" priority="1310" stopIfTrue="1" operator="containsText" text="F">
      <formula>NOT(ISERROR(SEARCH("F",AK30)))</formula>
    </cfRule>
    <cfRule type="containsText" dxfId="1300" priority="1311" stopIfTrue="1" operator="containsText" text="G">
      <formula>NOT(ISERROR(SEARCH("G",AK30)))</formula>
    </cfRule>
  </conditionalFormatting>
  <conditionalFormatting sqref="AK30:AM30">
    <cfRule type="containsText" dxfId="1299" priority="1299" stopIfTrue="1" operator="containsText" text="F">
      <formula>NOT(ISERROR(SEARCH("F",AK30)))</formula>
    </cfRule>
    <cfRule type="containsText" dxfId="1298" priority="1300" stopIfTrue="1" operator="containsText" text="C">
      <formula>NOT(ISERROR(SEARCH("C",AK30)))</formula>
    </cfRule>
    <cfRule type="containsText" dxfId="1297" priority="1301" stopIfTrue="1" operator="containsText" text="B">
      <formula>NOT(ISERROR(SEARCH("B",AK30)))</formula>
    </cfRule>
    <cfRule type="containsText" dxfId="1296" priority="1302" stopIfTrue="1" operator="containsText" text="G">
      <formula>NOT(ISERROR(SEARCH("G",AK30)))</formula>
    </cfRule>
    <cfRule type="containsText" dxfId="1295" priority="1303" stopIfTrue="1" operator="containsText" text="G">
      <formula>NOT(ISERROR(SEARCH("G",AK30)))</formula>
    </cfRule>
    <cfRule type="containsText" dxfId="1294" priority="1304" stopIfTrue="1" operator="containsText" text="F">
      <formula>NOT(ISERROR(SEARCH("F",AK30)))</formula>
    </cfRule>
    <cfRule type="containsText" dxfId="1293" priority="1305" stopIfTrue="1" operator="containsText" text="E">
      <formula>NOT(ISERROR(SEARCH("E",AK30)))</formula>
    </cfRule>
    <cfRule type="containsText" dxfId="1292" priority="1306" stopIfTrue="1" operator="containsText" text="B">
      <formula>NOT(ISERROR(SEARCH("B",AK30)))</formula>
    </cfRule>
    <cfRule type="containsText" dxfId="1291" priority="1307" stopIfTrue="1" operator="containsText" text="B">
      <formula>NOT(ISERROR(SEARCH("B",AK30)))</formula>
    </cfRule>
    <cfRule type="containsText" dxfId="1290" priority="1308" stopIfTrue="1" operator="containsText" text="B">
      <formula>NOT(ISERROR(SEARCH("B",AK30)))</formula>
    </cfRule>
  </conditionalFormatting>
  <conditionalFormatting sqref="AN30:AO30">
    <cfRule type="containsText" dxfId="1289" priority="1285" stopIfTrue="1" operator="containsText" text="G">
      <formula>NOT(ISERROR(SEARCH("G",AN30)))</formula>
    </cfRule>
    <cfRule type="containsText" dxfId="1288" priority="1296" stopIfTrue="1" operator="containsText" text="B">
      <formula>NOT(ISERROR(SEARCH("B",AN30)))</formula>
    </cfRule>
    <cfRule type="containsText" dxfId="1287" priority="1297" stopIfTrue="1" operator="containsText" text="G">
      <formula>NOT(ISERROR(SEARCH("G",AN30)))</formula>
    </cfRule>
  </conditionalFormatting>
  <conditionalFormatting sqref="AN30:AO30">
    <cfRule type="containsText" dxfId="1286" priority="1286" stopIfTrue="1" operator="containsText" text="F">
      <formula>NOT(ISERROR(SEARCH("F",AN30)))</formula>
    </cfRule>
    <cfRule type="containsText" dxfId="1285" priority="1287" stopIfTrue="1" operator="containsText" text="C">
      <formula>NOT(ISERROR(SEARCH("C",AN30)))</formula>
    </cfRule>
    <cfRule type="containsText" dxfId="1284" priority="1288" stopIfTrue="1" operator="containsText" text="B">
      <formula>NOT(ISERROR(SEARCH("B",AN30)))</formula>
    </cfRule>
    <cfRule type="containsText" dxfId="1283" priority="1289" stopIfTrue="1" operator="containsText" text="G">
      <formula>NOT(ISERROR(SEARCH("G",AN30)))</formula>
    </cfRule>
    <cfRule type="containsText" dxfId="1282" priority="1290" stopIfTrue="1" operator="containsText" text="G">
      <formula>NOT(ISERROR(SEARCH("G",AN30)))</formula>
    </cfRule>
    <cfRule type="containsText" dxfId="1281" priority="1291" stopIfTrue="1" operator="containsText" text="F">
      <formula>NOT(ISERROR(SEARCH("F",AN30)))</formula>
    </cfRule>
    <cfRule type="containsText" dxfId="1280" priority="1292" stopIfTrue="1" operator="containsText" text="E">
      <formula>NOT(ISERROR(SEARCH("E",AN30)))</formula>
    </cfRule>
    <cfRule type="containsText" dxfId="1279" priority="1293" stopIfTrue="1" operator="containsText" text="B">
      <formula>NOT(ISERROR(SEARCH("B",AN30)))</formula>
    </cfRule>
    <cfRule type="containsText" dxfId="1278" priority="1294" stopIfTrue="1" operator="containsText" text="B">
      <formula>NOT(ISERROR(SEARCH("B",AN30)))</formula>
    </cfRule>
    <cfRule type="containsText" dxfId="1277" priority="1295" stopIfTrue="1" operator="containsText" text="B">
      <formula>NOT(ISERROR(SEARCH("B",AN30)))</formula>
    </cfRule>
  </conditionalFormatting>
  <conditionalFormatting sqref="E30">
    <cfRule type="containsText" dxfId="1276" priority="1283" stopIfTrue="1" operator="containsText" text="E">
      <formula>NOT(ISERROR(SEARCH("E",E30)))</formula>
    </cfRule>
    <cfRule type="containsText" dxfId="1275" priority="1284" stopIfTrue="1" operator="containsText" text="G">
      <formula>NOT(ISERROR(SEARCH("G",E30)))</formula>
    </cfRule>
  </conditionalFormatting>
  <conditionalFormatting sqref="E30">
    <cfRule type="containsText" dxfId="1274" priority="1282" stopIfTrue="1" operator="containsText" text="B">
      <formula>NOT(ISERROR(SEARCH("B",E30)))</formula>
    </cfRule>
  </conditionalFormatting>
  <conditionalFormatting sqref="AJ30:AO30">
    <cfRule type="containsText" dxfId="1273" priority="1280" stopIfTrue="1" operator="containsText" text="E">
      <formula>NOT(ISERROR(SEARCH("E",AJ30)))</formula>
    </cfRule>
    <cfRule type="containsText" dxfId="1272" priority="1281" stopIfTrue="1" operator="containsText" text="G">
      <formula>NOT(ISERROR(SEARCH("G",AJ30)))</formula>
    </cfRule>
  </conditionalFormatting>
  <conditionalFormatting sqref="AJ30:AO30">
    <cfRule type="containsText" dxfId="1271" priority="1279" stopIfTrue="1" operator="containsText" text="B">
      <formula>NOT(ISERROR(SEARCH("B",AJ30)))</formula>
    </cfRule>
  </conditionalFormatting>
  <conditionalFormatting sqref="E32:AJ32 AL32:AO32">
    <cfRule type="containsText" dxfId="1270" priority="1278" operator="containsText" text="A">
      <formula>NOT(ISERROR(SEARCH("A",E32)))</formula>
    </cfRule>
  </conditionalFormatting>
  <conditionalFormatting sqref="E32:AO32">
    <cfRule type="containsText" dxfId="1269" priority="1274" operator="containsText" text="E">
      <formula>NOT(ISERROR(SEARCH("E",E32)))</formula>
    </cfRule>
    <cfRule type="containsText" dxfId="1268" priority="1275" operator="containsText" text="D">
      <formula>NOT(ISERROR(SEARCH("D",E32)))</formula>
    </cfRule>
    <cfRule type="containsText" dxfId="1267" priority="1276" operator="containsText" text="C">
      <formula>NOT(ISERROR(SEARCH("C",E32)))</formula>
    </cfRule>
    <cfRule type="containsText" dxfId="1266" priority="1277" operator="containsText" text="B">
      <formula>NOT(ISERROR(SEARCH("B",E32)))</formula>
    </cfRule>
  </conditionalFormatting>
  <conditionalFormatting sqref="G32:AJ32">
    <cfRule type="containsText" dxfId="1265" priority="1272" stopIfTrue="1" operator="containsText" text="F">
      <formula>NOT(ISERROR(SEARCH("F",G32)))</formula>
    </cfRule>
    <cfRule type="containsText" dxfId="1264" priority="1273" stopIfTrue="1" operator="containsText" text="G">
      <formula>NOT(ISERROR(SEARCH("G",G32)))</formula>
    </cfRule>
  </conditionalFormatting>
  <conditionalFormatting sqref="G32:AJ32">
    <cfRule type="containsText" dxfId="1263" priority="1271" stopIfTrue="1" operator="containsText" text="B">
      <formula>NOT(ISERROR(SEARCH("B",G32)))</formula>
    </cfRule>
  </conditionalFormatting>
  <conditionalFormatting sqref="E32:AJ32">
    <cfRule type="containsText" dxfId="1262" priority="1261" stopIfTrue="1" operator="containsText" text="F">
      <formula>NOT(ISERROR(SEARCH("F",E32)))</formula>
    </cfRule>
    <cfRule type="containsText" dxfId="1261" priority="1262" stopIfTrue="1" operator="containsText" text="C">
      <formula>NOT(ISERROR(SEARCH("C",E32)))</formula>
    </cfRule>
    <cfRule type="containsText" dxfId="1260" priority="1263" stopIfTrue="1" operator="containsText" text="B">
      <formula>NOT(ISERROR(SEARCH("B",E32)))</formula>
    </cfRule>
    <cfRule type="containsText" dxfId="1259" priority="1264" stopIfTrue="1" operator="containsText" text="G">
      <formula>NOT(ISERROR(SEARCH("G",E32)))</formula>
    </cfRule>
    <cfRule type="containsText" dxfId="1258" priority="1265" stopIfTrue="1" operator="containsText" text="G">
      <formula>NOT(ISERROR(SEARCH("G",E32)))</formula>
    </cfRule>
    <cfRule type="containsText" dxfId="1257" priority="1266" stopIfTrue="1" operator="containsText" text="F">
      <formula>NOT(ISERROR(SEARCH("F",E32)))</formula>
    </cfRule>
    <cfRule type="containsText" dxfId="1256" priority="1267" stopIfTrue="1" operator="containsText" text="E">
      <formula>NOT(ISERROR(SEARCH("E",E32)))</formula>
    </cfRule>
    <cfRule type="containsText" dxfId="1255" priority="1268" stopIfTrue="1" operator="containsText" text="B">
      <formula>NOT(ISERROR(SEARCH("B",E32)))</formula>
    </cfRule>
    <cfRule type="containsText" dxfId="1254" priority="1269" stopIfTrue="1" operator="containsText" text="B">
      <formula>NOT(ISERROR(SEARCH("B",E32)))</formula>
    </cfRule>
    <cfRule type="containsText" dxfId="1253" priority="1270" stopIfTrue="1" operator="containsText" text="B">
      <formula>NOT(ISERROR(SEARCH("B",E32)))</formula>
    </cfRule>
  </conditionalFormatting>
  <conditionalFormatting sqref="AK32:AO32">
    <cfRule type="containsText" dxfId="1252" priority="1260" operator="containsText" text="A">
      <formula>NOT(ISERROR(SEARCH("A",AK32)))</formula>
    </cfRule>
  </conditionalFormatting>
  <conditionalFormatting sqref="AK32:AO32">
    <cfRule type="containsText" dxfId="1251" priority="1259" operator="containsText" text="A">
      <formula>NOT(ISERROR(SEARCH("A",AK32)))</formula>
    </cfRule>
  </conditionalFormatting>
  <conditionalFormatting sqref="AN32:AO32">
    <cfRule type="containsText" dxfId="1250" priority="1258" operator="containsText" text="A">
      <formula>NOT(ISERROR(SEARCH("A",AN32)))</formula>
    </cfRule>
  </conditionalFormatting>
  <conditionalFormatting sqref="AN32:AO32">
    <cfRule type="containsText" dxfId="1249" priority="1257" operator="containsText" text="A">
      <formula>NOT(ISERROR(SEARCH("A",AN32)))</formula>
    </cfRule>
  </conditionalFormatting>
  <conditionalFormatting sqref="F32:G32">
    <cfRule type="containsText" dxfId="1248" priority="1255" stopIfTrue="1" operator="containsText" text="F">
      <formula>NOT(ISERROR(SEARCH("F",F32)))</formula>
    </cfRule>
    <cfRule type="containsText" dxfId="1247" priority="1256" stopIfTrue="1" operator="containsText" text="G">
      <formula>NOT(ISERROR(SEARCH("G",F32)))</formula>
    </cfRule>
  </conditionalFormatting>
  <conditionalFormatting sqref="F32:G32">
    <cfRule type="containsText" dxfId="1246" priority="1254" stopIfTrue="1" operator="containsText" text="B">
      <formula>NOT(ISERROR(SEARCH("B",F32)))</formula>
    </cfRule>
  </conditionalFormatting>
  <conditionalFormatting sqref="F32:G32">
    <cfRule type="containsText" dxfId="1245" priority="1244" stopIfTrue="1" operator="containsText" text="F">
      <formula>NOT(ISERROR(SEARCH("F",F32)))</formula>
    </cfRule>
    <cfRule type="containsText" dxfId="1244" priority="1245" stopIfTrue="1" operator="containsText" text="C">
      <formula>NOT(ISERROR(SEARCH("C",F32)))</formula>
    </cfRule>
    <cfRule type="containsText" dxfId="1243" priority="1246" stopIfTrue="1" operator="containsText" text="B">
      <formula>NOT(ISERROR(SEARCH("B",F32)))</formula>
    </cfRule>
    <cfRule type="containsText" dxfId="1242" priority="1247" stopIfTrue="1" operator="containsText" text="G">
      <formula>NOT(ISERROR(SEARCH("G",F32)))</formula>
    </cfRule>
    <cfRule type="containsText" dxfId="1241" priority="1248" stopIfTrue="1" operator="containsText" text="G">
      <formula>NOT(ISERROR(SEARCH("G",F32)))</formula>
    </cfRule>
    <cfRule type="containsText" dxfId="1240" priority="1249" stopIfTrue="1" operator="containsText" text="F">
      <formula>NOT(ISERROR(SEARCH("F",F32)))</formula>
    </cfRule>
    <cfRule type="containsText" dxfId="1239" priority="1250" stopIfTrue="1" operator="containsText" text="E">
      <formula>NOT(ISERROR(SEARCH("E",F32)))</formula>
    </cfRule>
    <cfRule type="containsText" dxfId="1238" priority="1251" stopIfTrue="1" operator="containsText" text="B">
      <formula>NOT(ISERROR(SEARCH("B",F32)))</formula>
    </cfRule>
    <cfRule type="containsText" dxfId="1237" priority="1252" stopIfTrue="1" operator="containsText" text="B">
      <formula>NOT(ISERROR(SEARCH("B",F32)))</formula>
    </cfRule>
    <cfRule type="containsText" dxfId="1236" priority="1253" stopIfTrue="1" operator="containsText" text="B">
      <formula>NOT(ISERROR(SEARCH("B",F32)))</formula>
    </cfRule>
  </conditionalFormatting>
  <conditionalFormatting sqref="AK32:AN32">
    <cfRule type="containsText" dxfId="1235" priority="1243" operator="containsText" text="A">
      <formula>NOT(ISERROR(SEARCH("A",AK32)))</formula>
    </cfRule>
  </conditionalFormatting>
  <conditionalFormatting sqref="AK32:AN32">
    <cfRule type="containsText" dxfId="1234" priority="1241" stopIfTrue="1" operator="containsText" text="F">
      <formula>NOT(ISERROR(SEARCH("F",AK32)))</formula>
    </cfRule>
    <cfRule type="containsText" dxfId="1233" priority="1242" stopIfTrue="1" operator="containsText" text="G">
      <formula>NOT(ISERROR(SEARCH("G",AK32)))</formula>
    </cfRule>
  </conditionalFormatting>
  <conditionalFormatting sqref="AK32:AN32">
    <cfRule type="containsText" dxfId="1232" priority="1240" stopIfTrue="1" operator="containsText" text="B">
      <formula>NOT(ISERROR(SEARCH("B",AK32)))</formula>
    </cfRule>
  </conditionalFormatting>
  <conditionalFormatting sqref="AK32:AN32">
    <cfRule type="containsText" dxfId="1231" priority="1230" stopIfTrue="1" operator="containsText" text="F">
      <formula>NOT(ISERROR(SEARCH("F",AK32)))</formula>
    </cfRule>
    <cfRule type="containsText" dxfId="1230" priority="1231" stopIfTrue="1" operator="containsText" text="C">
      <formula>NOT(ISERROR(SEARCH("C",AK32)))</formula>
    </cfRule>
    <cfRule type="containsText" dxfId="1229" priority="1232" stopIfTrue="1" operator="containsText" text="B">
      <formula>NOT(ISERROR(SEARCH("B",AK32)))</formula>
    </cfRule>
    <cfRule type="containsText" dxfId="1228" priority="1233" stopIfTrue="1" operator="containsText" text="G">
      <formula>NOT(ISERROR(SEARCH("G",AK32)))</formula>
    </cfRule>
    <cfRule type="containsText" dxfId="1227" priority="1234" stopIfTrue="1" operator="containsText" text="G">
      <formula>NOT(ISERROR(SEARCH("G",AK32)))</formula>
    </cfRule>
    <cfRule type="containsText" dxfId="1226" priority="1235" stopIfTrue="1" operator="containsText" text="F">
      <formula>NOT(ISERROR(SEARCH("F",AK32)))</formula>
    </cfRule>
    <cfRule type="containsText" dxfId="1225" priority="1236" stopIfTrue="1" operator="containsText" text="E">
      <formula>NOT(ISERROR(SEARCH("E",AK32)))</formula>
    </cfRule>
    <cfRule type="containsText" dxfId="1224" priority="1237" stopIfTrue="1" operator="containsText" text="B">
      <formula>NOT(ISERROR(SEARCH("B",AK32)))</formula>
    </cfRule>
    <cfRule type="containsText" dxfId="1223" priority="1238" stopIfTrue="1" operator="containsText" text="B">
      <formula>NOT(ISERROR(SEARCH("B",AK32)))</formula>
    </cfRule>
    <cfRule type="containsText" dxfId="1222" priority="1239" stopIfTrue="1" operator="containsText" text="B">
      <formula>NOT(ISERROR(SEARCH("B",AK32)))</formula>
    </cfRule>
  </conditionalFormatting>
  <conditionalFormatting sqref="E32:AO32">
    <cfRule type="expression" dxfId="1221" priority="1229">
      <formula>AND(DAY(E32)=6,MONTH(E32)=7)</formula>
    </cfRule>
  </conditionalFormatting>
  <conditionalFormatting sqref="K32">
    <cfRule type="containsText" dxfId="1220" priority="1227" stopIfTrue="1" operator="containsText" text="F">
      <formula>NOT(ISERROR(SEARCH("F",K32)))</formula>
    </cfRule>
    <cfRule type="containsText" dxfId="1219" priority="1228" stopIfTrue="1" operator="containsText" text="G">
      <formula>NOT(ISERROR(SEARCH("G",K32)))</formula>
    </cfRule>
  </conditionalFormatting>
  <conditionalFormatting sqref="J32">
    <cfRule type="containsText" dxfId="1218" priority="1225" stopIfTrue="1" operator="containsText" text="F">
      <formula>NOT(ISERROR(SEARCH("F",J32)))</formula>
    </cfRule>
    <cfRule type="containsText" dxfId="1217" priority="1226" stopIfTrue="1" operator="containsText" text="G">
      <formula>NOT(ISERROR(SEARCH("G",J32)))</formula>
    </cfRule>
  </conditionalFormatting>
  <conditionalFormatting sqref="J32">
    <cfRule type="containsText" dxfId="1216" priority="1224" stopIfTrue="1" operator="containsText" text="B">
      <formula>NOT(ISERROR(SEARCH("B",J32)))</formula>
    </cfRule>
  </conditionalFormatting>
  <conditionalFormatting sqref="J32">
    <cfRule type="containsText" dxfId="1215" priority="1214" stopIfTrue="1" operator="containsText" text="F">
      <formula>NOT(ISERROR(SEARCH("F",J32)))</formula>
    </cfRule>
    <cfRule type="containsText" dxfId="1214" priority="1215" stopIfTrue="1" operator="containsText" text="C">
      <formula>NOT(ISERROR(SEARCH("C",J32)))</formula>
    </cfRule>
    <cfRule type="containsText" dxfId="1213" priority="1216" stopIfTrue="1" operator="containsText" text="B">
      <formula>NOT(ISERROR(SEARCH("B",J32)))</formula>
    </cfRule>
    <cfRule type="containsText" dxfId="1212" priority="1217" stopIfTrue="1" operator="containsText" text="G">
      <formula>NOT(ISERROR(SEARCH("G",J32)))</formula>
    </cfRule>
    <cfRule type="containsText" dxfId="1211" priority="1218" stopIfTrue="1" operator="containsText" text="G">
      <formula>NOT(ISERROR(SEARCH("G",J32)))</formula>
    </cfRule>
    <cfRule type="containsText" dxfId="1210" priority="1219" stopIfTrue="1" operator="containsText" text="F">
      <formula>NOT(ISERROR(SEARCH("F",J32)))</formula>
    </cfRule>
    <cfRule type="containsText" dxfId="1209" priority="1220" stopIfTrue="1" operator="containsText" text="E">
      <formula>NOT(ISERROR(SEARCH("E",J32)))</formula>
    </cfRule>
    <cfRule type="containsText" dxfId="1208" priority="1221" stopIfTrue="1" operator="containsText" text="B">
      <formula>NOT(ISERROR(SEARCH("B",J32)))</formula>
    </cfRule>
    <cfRule type="containsText" dxfId="1207" priority="1222" stopIfTrue="1" operator="containsText" text="B">
      <formula>NOT(ISERROR(SEARCH("B",J32)))</formula>
    </cfRule>
    <cfRule type="containsText" dxfId="1206" priority="1223" stopIfTrue="1" operator="containsText" text="B">
      <formula>NOT(ISERROR(SEARCH("B",J32)))</formula>
    </cfRule>
  </conditionalFormatting>
  <conditionalFormatting sqref="J32:K32">
    <cfRule type="containsText" dxfId="1205" priority="1210" stopIfTrue="1" operator="containsText" text="G">
      <formula>NOT(ISERROR(SEARCH("G",J32)))</formula>
    </cfRule>
    <cfRule type="containsText" dxfId="1204" priority="1211" stopIfTrue="1" operator="containsText" text="B">
      <formula>NOT(ISERROR(SEARCH("B",J32)))</formula>
    </cfRule>
    <cfRule type="containsText" dxfId="1203" priority="1212" stopIfTrue="1" operator="containsText" text="F">
      <formula>NOT(ISERROR(SEARCH("F",J32)))</formula>
    </cfRule>
    <cfRule type="containsText" dxfId="1202" priority="1213" stopIfTrue="1" operator="containsText" text="G">
      <formula>NOT(ISERROR(SEARCH("G",J32)))</formula>
    </cfRule>
  </conditionalFormatting>
  <conditionalFormatting sqref="Q32:R32">
    <cfRule type="containsText" dxfId="1201" priority="1208" stopIfTrue="1" operator="containsText" text="F">
      <formula>NOT(ISERROR(SEARCH("F",Q32)))</formula>
    </cfRule>
    <cfRule type="containsText" dxfId="1200" priority="1209" stopIfTrue="1" operator="containsText" text="G">
      <formula>NOT(ISERROR(SEARCH("G",Q32)))</formula>
    </cfRule>
  </conditionalFormatting>
  <conditionalFormatting sqref="Q32:R32">
    <cfRule type="containsText" dxfId="1199" priority="1204" stopIfTrue="1" operator="containsText" text="G">
      <formula>NOT(ISERROR(SEARCH("G",Q32)))</formula>
    </cfRule>
    <cfRule type="containsText" dxfId="1198" priority="1205" stopIfTrue="1" operator="containsText" text="B">
      <formula>NOT(ISERROR(SEARCH("B",Q32)))</formula>
    </cfRule>
    <cfRule type="containsText" dxfId="1197" priority="1206" stopIfTrue="1" operator="containsText" text="F">
      <formula>NOT(ISERROR(SEARCH("F",Q32)))</formula>
    </cfRule>
    <cfRule type="containsText" dxfId="1196" priority="1207" stopIfTrue="1" operator="containsText" text="G">
      <formula>NOT(ISERROR(SEARCH("G",Q32)))</formula>
    </cfRule>
  </conditionalFormatting>
  <conditionalFormatting sqref="X32:Y32">
    <cfRule type="containsText" dxfId="1195" priority="1202" stopIfTrue="1" operator="containsText" text="F">
      <formula>NOT(ISERROR(SEARCH("F",X32)))</formula>
    </cfRule>
    <cfRule type="containsText" dxfId="1194" priority="1203" stopIfTrue="1" operator="containsText" text="G">
      <formula>NOT(ISERROR(SEARCH("G",X32)))</formula>
    </cfRule>
  </conditionalFormatting>
  <conditionalFormatting sqref="X32:Y32">
    <cfRule type="containsText" dxfId="1193" priority="1198" stopIfTrue="1" operator="containsText" text="G">
      <formula>NOT(ISERROR(SEARCH("G",X32)))</formula>
    </cfRule>
    <cfRule type="containsText" dxfId="1192" priority="1199" stopIfTrue="1" operator="containsText" text="B">
      <formula>NOT(ISERROR(SEARCH("B",X32)))</formula>
    </cfRule>
    <cfRule type="containsText" dxfId="1191" priority="1200" stopIfTrue="1" operator="containsText" text="F">
      <formula>NOT(ISERROR(SEARCH("F",X32)))</formula>
    </cfRule>
    <cfRule type="containsText" dxfId="1190" priority="1201" stopIfTrue="1" operator="containsText" text="G">
      <formula>NOT(ISERROR(SEARCH("G",X32)))</formula>
    </cfRule>
  </conditionalFormatting>
  <conditionalFormatting sqref="AE32:AF32">
    <cfRule type="containsText" dxfId="1189" priority="1196" stopIfTrue="1" operator="containsText" text="F">
      <formula>NOT(ISERROR(SEARCH("F",AE32)))</formula>
    </cfRule>
    <cfRule type="containsText" dxfId="1188" priority="1197" stopIfTrue="1" operator="containsText" text="G">
      <formula>NOT(ISERROR(SEARCH("G",AE32)))</formula>
    </cfRule>
  </conditionalFormatting>
  <conditionalFormatting sqref="AE32:AF32">
    <cfRule type="containsText" dxfId="1187" priority="1192" stopIfTrue="1" operator="containsText" text="G">
      <formula>NOT(ISERROR(SEARCH("G",AE32)))</formula>
    </cfRule>
    <cfRule type="containsText" dxfId="1186" priority="1193" stopIfTrue="1" operator="containsText" text="B">
      <formula>NOT(ISERROR(SEARCH("B",AE32)))</formula>
    </cfRule>
    <cfRule type="containsText" dxfId="1185" priority="1194" stopIfTrue="1" operator="containsText" text="F">
      <formula>NOT(ISERROR(SEARCH("F",AE32)))</formula>
    </cfRule>
    <cfRule type="containsText" dxfId="1184" priority="1195" stopIfTrue="1" operator="containsText" text="G">
      <formula>NOT(ISERROR(SEARCH("G",AE32)))</formula>
    </cfRule>
  </conditionalFormatting>
  <conditionalFormatting sqref="AN32:AO32">
    <cfRule type="containsText" dxfId="1183" priority="1179" stopIfTrue="1" operator="containsText" text="G">
      <formula>NOT(ISERROR(SEARCH("G",AN32)))</formula>
    </cfRule>
    <cfRule type="containsText" dxfId="1182" priority="1190" stopIfTrue="1" operator="containsText" text="B">
      <formula>NOT(ISERROR(SEARCH("B",AN32)))</formula>
    </cfRule>
    <cfRule type="containsText" dxfId="1181" priority="1191" stopIfTrue="1" operator="containsText" text="G">
      <formula>NOT(ISERROR(SEARCH("G",AN32)))</formula>
    </cfRule>
  </conditionalFormatting>
  <conditionalFormatting sqref="AN32:AO32">
    <cfRule type="containsText" dxfId="1180" priority="1180" stopIfTrue="1" operator="containsText" text="F">
      <formula>NOT(ISERROR(SEARCH("F",AN32)))</formula>
    </cfRule>
    <cfRule type="containsText" dxfId="1179" priority="1181" stopIfTrue="1" operator="containsText" text="C">
      <formula>NOT(ISERROR(SEARCH("C",AN32)))</formula>
    </cfRule>
    <cfRule type="containsText" dxfId="1178" priority="1182" stopIfTrue="1" operator="containsText" text="B">
      <formula>NOT(ISERROR(SEARCH("B",AN32)))</formula>
    </cfRule>
    <cfRule type="containsText" dxfId="1177" priority="1183" stopIfTrue="1" operator="containsText" text="G">
      <formula>NOT(ISERROR(SEARCH("G",AN32)))</formula>
    </cfRule>
    <cfRule type="containsText" dxfId="1176" priority="1184" stopIfTrue="1" operator="containsText" text="G">
      <formula>NOT(ISERROR(SEARCH("G",AN32)))</formula>
    </cfRule>
    <cfRule type="containsText" dxfId="1175" priority="1185" stopIfTrue="1" operator="containsText" text="F">
      <formula>NOT(ISERROR(SEARCH("F",AN32)))</formula>
    </cfRule>
    <cfRule type="containsText" dxfId="1174" priority="1186" stopIfTrue="1" operator="containsText" text="E">
      <formula>NOT(ISERROR(SEARCH("E",AN32)))</formula>
    </cfRule>
    <cfRule type="containsText" dxfId="1173" priority="1187" stopIfTrue="1" operator="containsText" text="B">
      <formula>NOT(ISERROR(SEARCH("B",AN32)))</formula>
    </cfRule>
    <cfRule type="containsText" dxfId="1172" priority="1188" stopIfTrue="1" operator="containsText" text="B">
      <formula>NOT(ISERROR(SEARCH("B",AN32)))</formula>
    </cfRule>
    <cfRule type="containsText" dxfId="1171" priority="1189" stopIfTrue="1" operator="containsText" text="B">
      <formula>NOT(ISERROR(SEARCH("B",AN32)))</formula>
    </cfRule>
  </conditionalFormatting>
  <conditionalFormatting sqref="E32:G32">
    <cfRule type="containsText" dxfId="1170" priority="1176" stopIfTrue="1" operator="containsText" text="G">
      <formula>NOT(ISERROR(SEARCH("G",E32)))</formula>
    </cfRule>
    <cfRule type="containsText" dxfId="1169" priority="1177" stopIfTrue="1" operator="containsText" text="B">
      <formula>NOT(ISERROR(SEARCH("B",E32)))</formula>
    </cfRule>
    <cfRule type="containsText" dxfId="1168" priority="1178" stopIfTrue="1" operator="containsText" text="G">
      <formula>NOT(ISERROR(SEARCH("G",E32)))</formula>
    </cfRule>
  </conditionalFormatting>
  <conditionalFormatting sqref="E32:G32">
    <cfRule type="containsText" dxfId="1167" priority="1174" stopIfTrue="1" operator="containsText" text="E">
      <formula>NOT(ISERROR(SEARCH("E",E32)))</formula>
    </cfRule>
    <cfRule type="containsText" dxfId="1166" priority="1175" stopIfTrue="1" operator="containsText" text="G">
      <formula>NOT(ISERROR(SEARCH("G",E32)))</formula>
    </cfRule>
  </conditionalFormatting>
  <conditionalFormatting sqref="E32:G32">
    <cfRule type="containsText" dxfId="1165" priority="1173" stopIfTrue="1" operator="containsText" text="B">
      <formula>NOT(ISERROR(SEARCH("B",E32)))</formula>
    </cfRule>
  </conditionalFormatting>
  <conditionalFormatting sqref="AN32">
    <cfRule type="containsText" dxfId="1164" priority="1171" stopIfTrue="1" operator="containsText" text="F">
      <formula>NOT(ISERROR(SEARCH("F",AN32)))</formula>
    </cfRule>
    <cfRule type="containsText" dxfId="1163" priority="1172" stopIfTrue="1" operator="containsText" text="G">
      <formula>NOT(ISERROR(SEARCH("G",AN32)))</formula>
    </cfRule>
  </conditionalFormatting>
  <conditionalFormatting sqref="AN32">
    <cfRule type="containsText" dxfId="1162" priority="1170" stopIfTrue="1" operator="containsText" text="B">
      <formula>NOT(ISERROR(SEARCH("B",AN32)))</formula>
    </cfRule>
  </conditionalFormatting>
  <conditionalFormatting sqref="AL32:AN32">
    <cfRule type="containsText" dxfId="1161" priority="1160" stopIfTrue="1" operator="containsText" text="F">
      <formula>NOT(ISERROR(SEARCH("F",AL32)))</formula>
    </cfRule>
    <cfRule type="containsText" dxfId="1160" priority="1161" stopIfTrue="1" operator="containsText" text="C">
      <formula>NOT(ISERROR(SEARCH("C",AL32)))</formula>
    </cfRule>
    <cfRule type="containsText" dxfId="1159" priority="1162" stopIfTrue="1" operator="containsText" text="B">
      <formula>NOT(ISERROR(SEARCH("B",AL32)))</formula>
    </cfRule>
    <cfRule type="containsText" dxfId="1158" priority="1163" stopIfTrue="1" operator="containsText" text="G">
      <formula>NOT(ISERROR(SEARCH("G",AL32)))</formula>
    </cfRule>
    <cfRule type="containsText" dxfId="1157" priority="1164" stopIfTrue="1" operator="containsText" text="G">
      <formula>NOT(ISERROR(SEARCH("G",AL32)))</formula>
    </cfRule>
    <cfRule type="containsText" dxfId="1156" priority="1165" stopIfTrue="1" operator="containsText" text="F">
      <formula>NOT(ISERROR(SEARCH("F",AL32)))</formula>
    </cfRule>
    <cfRule type="containsText" dxfId="1155" priority="1166" stopIfTrue="1" operator="containsText" text="E">
      <formula>NOT(ISERROR(SEARCH("E",AL32)))</formula>
    </cfRule>
    <cfRule type="containsText" dxfId="1154" priority="1167" stopIfTrue="1" operator="containsText" text="B">
      <formula>NOT(ISERROR(SEARCH("B",AL32)))</formula>
    </cfRule>
    <cfRule type="containsText" dxfId="1153" priority="1168" stopIfTrue="1" operator="containsText" text="B">
      <formula>NOT(ISERROR(SEARCH("B",AL32)))</formula>
    </cfRule>
    <cfRule type="containsText" dxfId="1152" priority="1169" stopIfTrue="1" operator="containsText" text="B">
      <formula>NOT(ISERROR(SEARCH("B",AL32)))</formula>
    </cfRule>
  </conditionalFormatting>
  <conditionalFormatting sqref="AM32:AN32">
    <cfRule type="containsText" dxfId="1151" priority="1158" stopIfTrue="1" operator="containsText" text="F">
      <formula>NOT(ISERROR(SEARCH("F",AM32)))</formula>
    </cfRule>
    <cfRule type="containsText" dxfId="1150" priority="1159" stopIfTrue="1" operator="containsText" text="G">
      <formula>NOT(ISERROR(SEARCH("G",AM32)))</formula>
    </cfRule>
  </conditionalFormatting>
  <conditionalFormatting sqref="AM32:AN32">
    <cfRule type="containsText" dxfId="1149" priority="1157" stopIfTrue="1" operator="containsText" text="B">
      <formula>NOT(ISERROR(SEARCH("B",AM32)))</formula>
    </cfRule>
  </conditionalFormatting>
  <conditionalFormatting sqref="AM32:AN32">
    <cfRule type="containsText" dxfId="1148" priority="1147" stopIfTrue="1" operator="containsText" text="F">
      <formula>NOT(ISERROR(SEARCH("F",AM32)))</formula>
    </cfRule>
    <cfRule type="containsText" dxfId="1147" priority="1148" stopIfTrue="1" operator="containsText" text="C">
      <formula>NOT(ISERROR(SEARCH("C",AM32)))</formula>
    </cfRule>
    <cfRule type="containsText" dxfId="1146" priority="1149" stopIfTrue="1" operator="containsText" text="B">
      <formula>NOT(ISERROR(SEARCH("B",AM32)))</formula>
    </cfRule>
    <cfRule type="containsText" dxfId="1145" priority="1150" stopIfTrue="1" operator="containsText" text="G">
      <formula>NOT(ISERROR(SEARCH("G",AM32)))</formula>
    </cfRule>
    <cfRule type="containsText" dxfId="1144" priority="1151" stopIfTrue="1" operator="containsText" text="G">
      <formula>NOT(ISERROR(SEARCH("G",AM32)))</formula>
    </cfRule>
    <cfRule type="containsText" dxfId="1143" priority="1152" stopIfTrue="1" operator="containsText" text="F">
      <formula>NOT(ISERROR(SEARCH("F",AM32)))</formula>
    </cfRule>
    <cfRule type="containsText" dxfId="1142" priority="1153" stopIfTrue="1" operator="containsText" text="E">
      <formula>NOT(ISERROR(SEARCH("E",AM32)))</formula>
    </cfRule>
    <cfRule type="containsText" dxfId="1141" priority="1154" stopIfTrue="1" operator="containsText" text="B">
      <formula>NOT(ISERROR(SEARCH("B",AM32)))</formula>
    </cfRule>
    <cfRule type="containsText" dxfId="1140" priority="1155" stopIfTrue="1" operator="containsText" text="B">
      <formula>NOT(ISERROR(SEARCH("B",AM32)))</formula>
    </cfRule>
    <cfRule type="containsText" dxfId="1139" priority="1156" stopIfTrue="1" operator="containsText" text="B">
      <formula>NOT(ISERROR(SEARCH("B",AM32)))</formula>
    </cfRule>
  </conditionalFormatting>
  <conditionalFormatting sqref="AL32:AN32">
    <cfRule type="containsText" dxfId="1138" priority="1144" stopIfTrue="1" operator="containsText" text="G">
      <formula>NOT(ISERROR(SEARCH("G",AL32)))</formula>
    </cfRule>
    <cfRule type="containsText" dxfId="1137" priority="1145" stopIfTrue="1" operator="containsText" text="B">
      <formula>NOT(ISERROR(SEARCH("B",AL32)))</formula>
    </cfRule>
    <cfRule type="containsText" dxfId="1136" priority="1146" stopIfTrue="1" operator="containsText" text="G">
      <formula>NOT(ISERROR(SEARCH("G",AL32)))</formula>
    </cfRule>
  </conditionalFormatting>
  <conditionalFormatting sqref="AL32:AN32">
    <cfRule type="containsText" dxfId="1135" priority="1142" stopIfTrue="1" operator="containsText" text="E">
      <formula>NOT(ISERROR(SEARCH("E",AL32)))</formula>
    </cfRule>
    <cfRule type="containsText" dxfId="1134" priority="1143" stopIfTrue="1" operator="containsText" text="G">
      <formula>NOT(ISERROR(SEARCH("G",AL32)))</formula>
    </cfRule>
  </conditionalFormatting>
  <conditionalFormatting sqref="AL32:AN32">
    <cfRule type="containsText" dxfId="1133" priority="1141" stopIfTrue="1" operator="containsText" text="B">
      <formula>NOT(ISERROR(SEARCH("B",AL32)))</formula>
    </cfRule>
  </conditionalFormatting>
  <conditionalFormatting sqref="AO32">
    <cfRule type="containsText" dxfId="1132" priority="1140" operator="containsText" text="A">
      <formula>NOT(ISERROR(SEARCH("A",AO32)))</formula>
    </cfRule>
  </conditionalFormatting>
  <conditionalFormatting sqref="AO32">
    <cfRule type="containsText" dxfId="1131" priority="1138" stopIfTrue="1" operator="containsText" text="F">
      <formula>NOT(ISERROR(SEARCH("F",AO32)))</formula>
    </cfRule>
    <cfRule type="containsText" dxfId="1130" priority="1139" stopIfTrue="1" operator="containsText" text="G">
      <formula>NOT(ISERROR(SEARCH("G",AO32)))</formula>
    </cfRule>
  </conditionalFormatting>
  <conditionalFormatting sqref="AO32">
    <cfRule type="containsText" dxfId="1129" priority="1137" stopIfTrue="1" operator="containsText" text="B">
      <formula>NOT(ISERROR(SEARCH("B",AO32)))</formula>
    </cfRule>
  </conditionalFormatting>
  <conditionalFormatting sqref="AO32">
    <cfRule type="containsText" dxfId="1128" priority="1127" stopIfTrue="1" operator="containsText" text="F">
      <formula>NOT(ISERROR(SEARCH("F",AO32)))</formula>
    </cfRule>
    <cfRule type="containsText" dxfId="1127" priority="1128" stopIfTrue="1" operator="containsText" text="C">
      <formula>NOT(ISERROR(SEARCH("C",AO32)))</formula>
    </cfRule>
    <cfRule type="containsText" dxfId="1126" priority="1129" stopIfTrue="1" operator="containsText" text="B">
      <formula>NOT(ISERROR(SEARCH("B",AO32)))</formula>
    </cfRule>
    <cfRule type="containsText" dxfId="1125" priority="1130" stopIfTrue="1" operator="containsText" text="G">
      <formula>NOT(ISERROR(SEARCH("G",AO32)))</formula>
    </cfRule>
    <cfRule type="containsText" dxfId="1124" priority="1131" stopIfTrue="1" operator="containsText" text="G">
      <formula>NOT(ISERROR(SEARCH("G",AO32)))</formula>
    </cfRule>
    <cfRule type="containsText" dxfId="1123" priority="1132" stopIfTrue="1" operator="containsText" text="F">
      <formula>NOT(ISERROR(SEARCH("F",AO32)))</formula>
    </cfRule>
    <cfRule type="containsText" dxfId="1122" priority="1133" stopIfTrue="1" operator="containsText" text="E">
      <formula>NOT(ISERROR(SEARCH("E",AO32)))</formula>
    </cfRule>
    <cfRule type="containsText" dxfId="1121" priority="1134" stopIfTrue="1" operator="containsText" text="B">
      <formula>NOT(ISERROR(SEARCH("B",AO32)))</formula>
    </cfRule>
    <cfRule type="containsText" dxfId="1120" priority="1135" stopIfTrue="1" operator="containsText" text="B">
      <formula>NOT(ISERROR(SEARCH("B",AO32)))</formula>
    </cfRule>
    <cfRule type="containsText" dxfId="1119" priority="1136" stopIfTrue="1" operator="containsText" text="B">
      <formula>NOT(ISERROR(SEARCH("B",AO32)))</formula>
    </cfRule>
  </conditionalFormatting>
  <conditionalFormatting sqref="AO32">
    <cfRule type="containsText" dxfId="1118" priority="1125" stopIfTrue="1" operator="containsText" text="F">
      <formula>NOT(ISERROR(SEARCH("F",AO32)))</formula>
    </cfRule>
    <cfRule type="containsText" dxfId="1117" priority="1126" stopIfTrue="1" operator="containsText" text="G">
      <formula>NOT(ISERROR(SEARCH("G",AO32)))</formula>
    </cfRule>
  </conditionalFormatting>
  <conditionalFormatting sqref="AO32">
    <cfRule type="containsText" dxfId="1116" priority="1124" stopIfTrue="1" operator="containsText" text="B">
      <formula>NOT(ISERROR(SEARCH("B",AO32)))</formula>
    </cfRule>
  </conditionalFormatting>
  <conditionalFormatting sqref="AO32">
    <cfRule type="containsText" dxfId="1115" priority="1114" stopIfTrue="1" operator="containsText" text="F">
      <formula>NOT(ISERROR(SEARCH("F",AO32)))</formula>
    </cfRule>
    <cfRule type="containsText" dxfId="1114" priority="1115" stopIfTrue="1" operator="containsText" text="C">
      <formula>NOT(ISERROR(SEARCH("C",AO32)))</formula>
    </cfRule>
    <cfRule type="containsText" dxfId="1113" priority="1116" stopIfTrue="1" operator="containsText" text="B">
      <formula>NOT(ISERROR(SEARCH("B",AO32)))</formula>
    </cfRule>
    <cfRule type="containsText" dxfId="1112" priority="1117" stopIfTrue="1" operator="containsText" text="G">
      <formula>NOT(ISERROR(SEARCH("G",AO32)))</formula>
    </cfRule>
    <cfRule type="containsText" dxfId="1111" priority="1118" stopIfTrue="1" operator="containsText" text="G">
      <formula>NOT(ISERROR(SEARCH("G",AO32)))</formula>
    </cfRule>
    <cfRule type="containsText" dxfId="1110" priority="1119" stopIfTrue="1" operator="containsText" text="F">
      <formula>NOT(ISERROR(SEARCH("F",AO32)))</formula>
    </cfRule>
    <cfRule type="containsText" dxfId="1109" priority="1120" stopIfTrue="1" operator="containsText" text="E">
      <formula>NOT(ISERROR(SEARCH("E",AO32)))</formula>
    </cfRule>
    <cfRule type="containsText" dxfId="1108" priority="1121" stopIfTrue="1" operator="containsText" text="B">
      <formula>NOT(ISERROR(SEARCH("B",AO32)))</formula>
    </cfRule>
    <cfRule type="containsText" dxfId="1107" priority="1122" stopIfTrue="1" operator="containsText" text="B">
      <formula>NOT(ISERROR(SEARCH("B",AO32)))</formula>
    </cfRule>
    <cfRule type="containsText" dxfId="1106" priority="1123" stopIfTrue="1" operator="containsText" text="B">
      <formula>NOT(ISERROR(SEARCH("B",AO32)))</formula>
    </cfRule>
  </conditionalFormatting>
  <conditionalFormatting sqref="AO32">
    <cfRule type="containsText" dxfId="1105" priority="1112" stopIfTrue="1" operator="containsText" text="F">
      <formula>NOT(ISERROR(SEARCH("F",AO32)))</formula>
    </cfRule>
    <cfRule type="containsText" dxfId="1104" priority="1113" stopIfTrue="1" operator="containsText" text="G">
      <formula>NOT(ISERROR(SEARCH("G",AO32)))</formula>
    </cfRule>
  </conditionalFormatting>
  <conditionalFormatting sqref="AO32">
    <cfRule type="containsText" dxfId="1103" priority="1111" stopIfTrue="1" operator="containsText" text="B">
      <formula>NOT(ISERROR(SEARCH("B",AO32)))</formula>
    </cfRule>
  </conditionalFormatting>
  <conditionalFormatting sqref="AO32">
    <cfRule type="containsText" dxfId="1102" priority="1101" stopIfTrue="1" operator="containsText" text="F">
      <formula>NOT(ISERROR(SEARCH("F",AO32)))</formula>
    </cfRule>
    <cfRule type="containsText" dxfId="1101" priority="1102" stopIfTrue="1" operator="containsText" text="C">
      <formula>NOT(ISERROR(SEARCH("C",AO32)))</formula>
    </cfRule>
    <cfRule type="containsText" dxfId="1100" priority="1103" stopIfTrue="1" operator="containsText" text="B">
      <formula>NOT(ISERROR(SEARCH("B",AO32)))</formula>
    </cfRule>
    <cfRule type="containsText" dxfId="1099" priority="1104" stopIfTrue="1" operator="containsText" text="G">
      <formula>NOT(ISERROR(SEARCH("G",AO32)))</formula>
    </cfRule>
    <cfRule type="containsText" dxfId="1098" priority="1105" stopIfTrue="1" operator="containsText" text="G">
      <formula>NOT(ISERROR(SEARCH("G",AO32)))</formula>
    </cfRule>
    <cfRule type="containsText" dxfId="1097" priority="1106" stopIfTrue="1" operator="containsText" text="F">
      <formula>NOT(ISERROR(SEARCH("F",AO32)))</formula>
    </cfRule>
    <cfRule type="containsText" dxfId="1096" priority="1107" stopIfTrue="1" operator="containsText" text="E">
      <formula>NOT(ISERROR(SEARCH("E",AO32)))</formula>
    </cfRule>
    <cfRule type="containsText" dxfId="1095" priority="1108" stopIfTrue="1" operator="containsText" text="B">
      <formula>NOT(ISERROR(SEARCH("B",AO32)))</formula>
    </cfRule>
    <cfRule type="containsText" dxfId="1094" priority="1109" stopIfTrue="1" operator="containsText" text="B">
      <formula>NOT(ISERROR(SEARCH("B",AO32)))</formula>
    </cfRule>
    <cfRule type="containsText" dxfId="1093" priority="1110" stopIfTrue="1" operator="containsText" text="B">
      <formula>NOT(ISERROR(SEARCH("B",AO32)))</formula>
    </cfRule>
  </conditionalFormatting>
  <conditionalFormatting sqref="AO32">
    <cfRule type="containsText" dxfId="1092" priority="1098" stopIfTrue="1" operator="containsText" text="G">
      <formula>NOT(ISERROR(SEARCH("G",AO32)))</formula>
    </cfRule>
    <cfRule type="containsText" dxfId="1091" priority="1099" stopIfTrue="1" operator="containsText" text="B">
      <formula>NOT(ISERROR(SEARCH("B",AO32)))</formula>
    </cfRule>
    <cfRule type="containsText" dxfId="1090" priority="1100" stopIfTrue="1" operator="containsText" text="G">
      <formula>NOT(ISERROR(SEARCH("G",AO32)))</formula>
    </cfRule>
  </conditionalFormatting>
  <conditionalFormatting sqref="AO32">
    <cfRule type="containsText" dxfId="1089" priority="1096" stopIfTrue="1" operator="containsText" text="E">
      <formula>NOT(ISERROR(SEARCH("E",AO32)))</formula>
    </cfRule>
    <cfRule type="containsText" dxfId="1088" priority="1097" stopIfTrue="1" operator="containsText" text="G">
      <formula>NOT(ISERROR(SEARCH("G",AO32)))</formula>
    </cfRule>
  </conditionalFormatting>
  <conditionalFormatting sqref="AO32">
    <cfRule type="containsText" dxfId="1087" priority="1095" stopIfTrue="1" operator="containsText" text="B">
      <formula>NOT(ISERROR(SEARCH("B",AO32)))</formula>
    </cfRule>
  </conditionalFormatting>
  <conditionalFormatting sqref="E34:AM34">
    <cfRule type="containsText" dxfId="1086" priority="1094" operator="containsText" text="A">
      <formula>NOT(ISERROR(SEARCH("A",E34)))</formula>
    </cfRule>
  </conditionalFormatting>
  <conditionalFormatting sqref="E34:AO34">
    <cfRule type="containsText" dxfId="1085" priority="1090" operator="containsText" text="E">
      <formula>NOT(ISERROR(SEARCH("E",E34)))</formula>
    </cfRule>
    <cfRule type="containsText" dxfId="1084" priority="1091" operator="containsText" text="D">
      <formula>NOT(ISERROR(SEARCH("D",E34)))</formula>
    </cfRule>
    <cfRule type="containsText" dxfId="1083" priority="1092" operator="containsText" text="C">
      <formula>NOT(ISERROR(SEARCH("C",E34)))</formula>
    </cfRule>
    <cfRule type="containsText" dxfId="1082" priority="1093" operator="containsText" text="B">
      <formula>NOT(ISERROR(SEARCH("B",E34)))</formula>
    </cfRule>
  </conditionalFormatting>
  <conditionalFormatting sqref="I34:AM34">
    <cfRule type="containsText" dxfId="1081" priority="1087" stopIfTrue="1" operator="containsText" text="E">
      <formula>NOT(ISERROR(SEARCH("E",I34)))</formula>
    </cfRule>
    <cfRule type="containsText" dxfId="1080" priority="1088" stopIfTrue="1" operator="containsText" text="F">
      <formula>NOT(ISERROR(SEARCH("F",I34)))</formula>
    </cfRule>
    <cfRule type="containsText" dxfId="1079" priority="1089" stopIfTrue="1" operator="containsText" text="G">
      <formula>NOT(ISERROR(SEARCH("G",I34)))</formula>
    </cfRule>
  </conditionalFormatting>
  <conditionalFormatting sqref="I34:AM34">
    <cfRule type="containsText" dxfId="1078" priority="1086" stopIfTrue="1" operator="containsText" text="B">
      <formula>NOT(ISERROR(SEARCH("B",I34)))</formula>
    </cfRule>
  </conditionalFormatting>
  <conditionalFormatting sqref="E34:AM34">
    <cfRule type="containsText" dxfId="1077" priority="1076" stopIfTrue="1" operator="containsText" text="F">
      <formula>NOT(ISERROR(SEARCH("F",E34)))</formula>
    </cfRule>
    <cfRule type="containsText" dxfId="1076" priority="1077" stopIfTrue="1" operator="containsText" text="C">
      <formula>NOT(ISERROR(SEARCH("C",E34)))</formula>
    </cfRule>
    <cfRule type="containsText" dxfId="1075" priority="1078" stopIfTrue="1" operator="containsText" text="B">
      <formula>NOT(ISERROR(SEARCH("B",E34)))</formula>
    </cfRule>
    <cfRule type="containsText" dxfId="1074" priority="1079" stopIfTrue="1" operator="containsText" text="G">
      <formula>NOT(ISERROR(SEARCH("G",E34)))</formula>
    </cfRule>
    <cfRule type="containsText" dxfId="1073" priority="1080" stopIfTrue="1" operator="containsText" text="G">
      <formula>NOT(ISERROR(SEARCH("G",E34)))</formula>
    </cfRule>
    <cfRule type="containsText" dxfId="1072" priority="1081" stopIfTrue="1" operator="containsText" text="F">
      <formula>NOT(ISERROR(SEARCH("F",E34)))</formula>
    </cfRule>
    <cfRule type="containsText" dxfId="1071" priority="1082" stopIfTrue="1" operator="containsText" text="E">
      <formula>NOT(ISERROR(SEARCH("E",E34)))</formula>
    </cfRule>
    <cfRule type="containsText" dxfId="1070" priority="1083" stopIfTrue="1" operator="containsText" text="B">
      <formula>NOT(ISERROR(SEARCH("B",E34)))</formula>
    </cfRule>
    <cfRule type="containsText" dxfId="1069" priority="1084" stopIfTrue="1" operator="containsText" text="B">
      <formula>NOT(ISERROR(SEARCH("B",E34)))</formula>
    </cfRule>
    <cfRule type="containsText" dxfId="1068" priority="1085" stopIfTrue="1" operator="containsText" text="B">
      <formula>NOT(ISERROR(SEARCH("B",E34)))</formula>
    </cfRule>
  </conditionalFormatting>
  <conditionalFormatting sqref="AO34">
    <cfRule type="containsText" dxfId="1067" priority="1075" operator="containsText" text="A">
      <formula>NOT(ISERROR(SEARCH("A",AO34)))</formula>
    </cfRule>
  </conditionalFormatting>
  <conditionalFormatting sqref="AN34:AO34">
    <cfRule type="containsText" dxfId="1066" priority="1074" operator="containsText" text="A">
      <formula>NOT(ISERROR(SEARCH("A",AN34)))</formula>
    </cfRule>
  </conditionalFormatting>
  <conditionalFormatting sqref="AN34:AO34">
    <cfRule type="containsText" dxfId="1065" priority="1073" operator="containsText" text="A">
      <formula>NOT(ISERROR(SEARCH("A",AN34)))</formula>
    </cfRule>
  </conditionalFormatting>
  <conditionalFormatting sqref="F34:G34">
    <cfRule type="containsText" dxfId="1064" priority="1071" stopIfTrue="1" operator="containsText" text="F">
      <formula>NOT(ISERROR(SEARCH("F",F34)))</formula>
    </cfRule>
    <cfRule type="containsText" dxfId="1063" priority="1072" stopIfTrue="1" operator="containsText" text="G">
      <formula>NOT(ISERROR(SEARCH("G",F34)))</formula>
    </cfRule>
  </conditionalFormatting>
  <conditionalFormatting sqref="F34:G34">
    <cfRule type="containsText" dxfId="1062" priority="1070" stopIfTrue="1" operator="containsText" text="B">
      <formula>NOT(ISERROR(SEARCH("B",F34)))</formula>
    </cfRule>
  </conditionalFormatting>
  <conditionalFormatting sqref="F34:G34">
    <cfRule type="containsText" dxfId="1061" priority="1060" stopIfTrue="1" operator="containsText" text="F">
      <formula>NOT(ISERROR(SEARCH("F",F34)))</formula>
    </cfRule>
    <cfRule type="containsText" dxfId="1060" priority="1061" stopIfTrue="1" operator="containsText" text="C">
      <formula>NOT(ISERROR(SEARCH("C",F34)))</formula>
    </cfRule>
    <cfRule type="containsText" dxfId="1059" priority="1062" stopIfTrue="1" operator="containsText" text="B">
      <formula>NOT(ISERROR(SEARCH("B",F34)))</formula>
    </cfRule>
    <cfRule type="containsText" dxfId="1058" priority="1063" stopIfTrue="1" operator="containsText" text="G">
      <formula>NOT(ISERROR(SEARCH("G",F34)))</formula>
    </cfRule>
    <cfRule type="containsText" dxfId="1057" priority="1064" stopIfTrue="1" operator="containsText" text="G">
      <formula>NOT(ISERROR(SEARCH("G",F34)))</formula>
    </cfRule>
    <cfRule type="containsText" dxfId="1056" priority="1065" stopIfTrue="1" operator="containsText" text="F">
      <formula>NOT(ISERROR(SEARCH("F",F34)))</formula>
    </cfRule>
    <cfRule type="containsText" dxfId="1055" priority="1066" stopIfTrue="1" operator="containsText" text="E">
      <formula>NOT(ISERROR(SEARCH("E",F34)))</formula>
    </cfRule>
    <cfRule type="containsText" dxfId="1054" priority="1067" stopIfTrue="1" operator="containsText" text="B">
      <formula>NOT(ISERROR(SEARCH("B",F34)))</formula>
    </cfRule>
    <cfRule type="containsText" dxfId="1053" priority="1068" stopIfTrue="1" operator="containsText" text="B">
      <formula>NOT(ISERROR(SEARCH("B",F34)))</formula>
    </cfRule>
    <cfRule type="containsText" dxfId="1052" priority="1069" stopIfTrue="1" operator="containsText" text="B">
      <formula>NOT(ISERROR(SEARCH("B",F34)))</formula>
    </cfRule>
  </conditionalFormatting>
  <conditionalFormatting sqref="E34:AO34">
    <cfRule type="expression" dxfId="1051" priority="1059">
      <formula>AND(DAY(E34)=6,MONTH(E34)=7)</formula>
    </cfRule>
  </conditionalFormatting>
  <conditionalFormatting sqref="J34:K34">
    <cfRule type="containsText" dxfId="1050" priority="1057" stopIfTrue="1" operator="containsText" text="F">
      <formula>NOT(ISERROR(SEARCH("F",J34)))</formula>
    </cfRule>
    <cfRule type="containsText" dxfId="1049" priority="1058" stopIfTrue="1" operator="containsText" text="G">
      <formula>NOT(ISERROR(SEARCH("G",J34)))</formula>
    </cfRule>
  </conditionalFormatting>
  <conditionalFormatting sqref="K34">
    <cfRule type="containsText" dxfId="1048" priority="1055" stopIfTrue="1" operator="containsText" text="F">
      <formula>NOT(ISERROR(SEARCH("F",K34)))</formula>
    </cfRule>
    <cfRule type="containsText" dxfId="1047" priority="1056" stopIfTrue="1" operator="containsText" text="G">
      <formula>NOT(ISERROR(SEARCH("G",K34)))</formula>
    </cfRule>
  </conditionalFormatting>
  <conditionalFormatting sqref="J34">
    <cfRule type="containsText" dxfId="1046" priority="1053" stopIfTrue="1" operator="containsText" text="F">
      <formula>NOT(ISERROR(SEARCH("F",J34)))</formula>
    </cfRule>
    <cfRule type="containsText" dxfId="1045" priority="1054" stopIfTrue="1" operator="containsText" text="G">
      <formula>NOT(ISERROR(SEARCH("G",J34)))</formula>
    </cfRule>
  </conditionalFormatting>
  <conditionalFormatting sqref="J34">
    <cfRule type="containsText" dxfId="1044" priority="1052" stopIfTrue="1" operator="containsText" text="B">
      <formula>NOT(ISERROR(SEARCH("B",J34)))</formula>
    </cfRule>
  </conditionalFormatting>
  <conditionalFormatting sqref="J34">
    <cfRule type="containsText" dxfId="1043" priority="1042" stopIfTrue="1" operator="containsText" text="F">
      <formula>NOT(ISERROR(SEARCH("F",J34)))</formula>
    </cfRule>
    <cfRule type="containsText" dxfId="1042" priority="1043" stopIfTrue="1" operator="containsText" text="C">
      <formula>NOT(ISERROR(SEARCH("C",J34)))</formula>
    </cfRule>
    <cfRule type="containsText" dxfId="1041" priority="1044" stopIfTrue="1" operator="containsText" text="B">
      <formula>NOT(ISERROR(SEARCH("B",J34)))</formula>
    </cfRule>
    <cfRule type="containsText" dxfId="1040" priority="1045" stopIfTrue="1" operator="containsText" text="G">
      <formula>NOT(ISERROR(SEARCH("G",J34)))</formula>
    </cfRule>
    <cfRule type="containsText" dxfId="1039" priority="1046" stopIfTrue="1" operator="containsText" text="G">
      <formula>NOT(ISERROR(SEARCH("G",J34)))</formula>
    </cfRule>
    <cfRule type="containsText" dxfId="1038" priority="1047" stopIfTrue="1" operator="containsText" text="F">
      <formula>NOT(ISERROR(SEARCH("F",J34)))</formula>
    </cfRule>
    <cfRule type="containsText" dxfId="1037" priority="1048" stopIfTrue="1" operator="containsText" text="E">
      <formula>NOT(ISERROR(SEARCH("E",J34)))</formula>
    </cfRule>
    <cfRule type="containsText" dxfId="1036" priority="1049" stopIfTrue="1" operator="containsText" text="B">
      <formula>NOT(ISERROR(SEARCH("B",J34)))</formula>
    </cfRule>
    <cfRule type="containsText" dxfId="1035" priority="1050" stopIfTrue="1" operator="containsText" text="B">
      <formula>NOT(ISERROR(SEARCH("B",J34)))</formula>
    </cfRule>
    <cfRule type="containsText" dxfId="1034" priority="1051" stopIfTrue="1" operator="containsText" text="B">
      <formula>NOT(ISERROR(SEARCH("B",J34)))</formula>
    </cfRule>
  </conditionalFormatting>
  <conditionalFormatting sqref="J34:K34">
    <cfRule type="containsText" dxfId="1033" priority="1038" stopIfTrue="1" operator="containsText" text="G">
      <formula>NOT(ISERROR(SEARCH("G",J34)))</formula>
    </cfRule>
    <cfRule type="containsText" dxfId="1032" priority="1039" stopIfTrue="1" operator="containsText" text="B">
      <formula>NOT(ISERROR(SEARCH("B",J34)))</formula>
    </cfRule>
    <cfRule type="containsText" dxfId="1031" priority="1040" stopIfTrue="1" operator="containsText" text="F">
      <formula>NOT(ISERROR(SEARCH("F",J34)))</formula>
    </cfRule>
    <cfRule type="containsText" dxfId="1030" priority="1041" stopIfTrue="1" operator="containsText" text="G">
      <formula>NOT(ISERROR(SEARCH("G",J34)))</formula>
    </cfRule>
  </conditionalFormatting>
  <conditionalFormatting sqref="Q34:R34">
    <cfRule type="containsText" dxfId="1029" priority="1036" stopIfTrue="1" operator="containsText" text="F">
      <formula>NOT(ISERROR(SEARCH("F",Q34)))</formula>
    </cfRule>
    <cfRule type="containsText" dxfId="1028" priority="1037" stopIfTrue="1" operator="containsText" text="G">
      <formula>NOT(ISERROR(SEARCH("G",Q34)))</formula>
    </cfRule>
  </conditionalFormatting>
  <conditionalFormatting sqref="Q34:R34">
    <cfRule type="containsText" dxfId="1027" priority="1034" stopIfTrue="1" operator="containsText" text="F">
      <formula>NOT(ISERROR(SEARCH("F",Q34)))</formula>
    </cfRule>
    <cfRule type="containsText" dxfId="1026" priority="1035" stopIfTrue="1" operator="containsText" text="G">
      <formula>NOT(ISERROR(SEARCH("G",Q34)))</formula>
    </cfRule>
  </conditionalFormatting>
  <conditionalFormatting sqref="Q34:R34">
    <cfRule type="containsText" dxfId="1025" priority="1030" stopIfTrue="1" operator="containsText" text="G">
      <formula>NOT(ISERROR(SEARCH("G",Q34)))</formula>
    </cfRule>
    <cfRule type="containsText" dxfId="1024" priority="1031" stopIfTrue="1" operator="containsText" text="B">
      <formula>NOT(ISERROR(SEARCH("B",Q34)))</formula>
    </cfRule>
    <cfRule type="containsText" dxfId="1023" priority="1032" stopIfTrue="1" operator="containsText" text="F">
      <formula>NOT(ISERROR(SEARCH("F",Q34)))</formula>
    </cfRule>
    <cfRule type="containsText" dxfId="1022" priority="1033" stopIfTrue="1" operator="containsText" text="G">
      <formula>NOT(ISERROR(SEARCH("G",Q34)))</formula>
    </cfRule>
  </conditionalFormatting>
  <conditionalFormatting sqref="X34:Y34">
    <cfRule type="containsText" dxfId="1021" priority="1028" stopIfTrue="1" operator="containsText" text="F">
      <formula>NOT(ISERROR(SEARCH("F",X34)))</formula>
    </cfRule>
    <cfRule type="containsText" dxfId="1020" priority="1029" stopIfTrue="1" operator="containsText" text="G">
      <formula>NOT(ISERROR(SEARCH("G",X34)))</formula>
    </cfRule>
  </conditionalFormatting>
  <conditionalFormatting sqref="X34:Y34">
    <cfRule type="containsText" dxfId="1019" priority="1026" stopIfTrue="1" operator="containsText" text="F">
      <formula>NOT(ISERROR(SEARCH("F",X34)))</formula>
    </cfRule>
    <cfRule type="containsText" dxfId="1018" priority="1027" stopIfTrue="1" operator="containsText" text="G">
      <formula>NOT(ISERROR(SEARCH("G",X34)))</formula>
    </cfRule>
  </conditionalFormatting>
  <conditionalFormatting sqref="X34:Y34">
    <cfRule type="containsText" dxfId="1017" priority="1022" stopIfTrue="1" operator="containsText" text="G">
      <formula>NOT(ISERROR(SEARCH("G",X34)))</formula>
    </cfRule>
    <cfRule type="containsText" dxfId="1016" priority="1023" stopIfTrue="1" operator="containsText" text="B">
      <formula>NOT(ISERROR(SEARCH("B",X34)))</formula>
    </cfRule>
    <cfRule type="containsText" dxfId="1015" priority="1024" stopIfTrue="1" operator="containsText" text="F">
      <formula>NOT(ISERROR(SEARCH("F",X34)))</formula>
    </cfRule>
    <cfRule type="containsText" dxfId="1014" priority="1025" stopIfTrue="1" operator="containsText" text="G">
      <formula>NOT(ISERROR(SEARCH("G",X34)))</formula>
    </cfRule>
  </conditionalFormatting>
  <conditionalFormatting sqref="AE34:AF34">
    <cfRule type="containsText" dxfId="1013" priority="1020" stopIfTrue="1" operator="containsText" text="F">
      <formula>NOT(ISERROR(SEARCH("F",AE34)))</formula>
    </cfRule>
    <cfRule type="containsText" dxfId="1012" priority="1021" stopIfTrue="1" operator="containsText" text="G">
      <formula>NOT(ISERROR(SEARCH("G",AE34)))</formula>
    </cfRule>
  </conditionalFormatting>
  <conditionalFormatting sqref="AE34:AF34">
    <cfRule type="containsText" dxfId="1011" priority="1018" stopIfTrue="1" operator="containsText" text="F">
      <formula>NOT(ISERROR(SEARCH("F",AE34)))</formula>
    </cfRule>
    <cfRule type="containsText" dxfId="1010" priority="1019" stopIfTrue="1" operator="containsText" text="G">
      <formula>NOT(ISERROR(SEARCH("G",AE34)))</formula>
    </cfRule>
  </conditionalFormatting>
  <conditionalFormatting sqref="AE34:AF34">
    <cfRule type="containsText" dxfId="1009" priority="1014" stopIfTrue="1" operator="containsText" text="G">
      <formula>NOT(ISERROR(SEARCH("G",AE34)))</formula>
    </cfRule>
    <cfRule type="containsText" dxfId="1008" priority="1015" stopIfTrue="1" operator="containsText" text="B">
      <formula>NOT(ISERROR(SEARCH("B",AE34)))</formula>
    </cfRule>
    <cfRule type="containsText" dxfId="1007" priority="1016" stopIfTrue="1" operator="containsText" text="F">
      <formula>NOT(ISERROR(SEARCH("F",AE34)))</formula>
    </cfRule>
    <cfRule type="containsText" dxfId="1006" priority="1017" stopIfTrue="1" operator="containsText" text="G">
      <formula>NOT(ISERROR(SEARCH("G",AE34)))</formula>
    </cfRule>
  </conditionalFormatting>
  <conditionalFormatting sqref="H34">
    <cfRule type="containsText" dxfId="1005" priority="1012" stopIfTrue="1" operator="containsText" text="F">
      <formula>NOT(ISERROR(SEARCH("F",H34)))</formula>
    </cfRule>
    <cfRule type="containsText" dxfId="1004" priority="1013" stopIfTrue="1" operator="containsText" text="G">
      <formula>NOT(ISERROR(SEARCH("G",H34)))</formula>
    </cfRule>
  </conditionalFormatting>
  <conditionalFormatting sqref="H34">
    <cfRule type="containsText" dxfId="1003" priority="1011" stopIfTrue="1" operator="containsText" text="B">
      <formula>NOT(ISERROR(SEARCH("B",H34)))</formula>
    </cfRule>
  </conditionalFormatting>
  <conditionalFormatting sqref="H34">
    <cfRule type="containsText" dxfId="1002" priority="1001" stopIfTrue="1" operator="containsText" text="F">
      <formula>NOT(ISERROR(SEARCH("F",H34)))</formula>
    </cfRule>
    <cfRule type="containsText" dxfId="1001" priority="1002" stopIfTrue="1" operator="containsText" text="C">
      <formula>NOT(ISERROR(SEARCH("C",H34)))</formula>
    </cfRule>
    <cfRule type="containsText" dxfId="1000" priority="1003" stopIfTrue="1" operator="containsText" text="B">
      <formula>NOT(ISERROR(SEARCH("B",H34)))</formula>
    </cfRule>
    <cfRule type="containsText" dxfId="999" priority="1004" stopIfTrue="1" operator="containsText" text="G">
      <formula>NOT(ISERROR(SEARCH("G",H34)))</formula>
    </cfRule>
    <cfRule type="containsText" dxfId="998" priority="1005" stopIfTrue="1" operator="containsText" text="G">
      <formula>NOT(ISERROR(SEARCH("G",H34)))</formula>
    </cfRule>
    <cfRule type="containsText" dxfId="997" priority="1006" stopIfTrue="1" operator="containsText" text="F">
      <formula>NOT(ISERROR(SEARCH("F",H34)))</formula>
    </cfRule>
    <cfRule type="containsText" dxfId="996" priority="1007" stopIfTrue="1" operator="containsText" text="E">
      <formula>NOT(ISERROR(SEARCH("E",H34)))</formula>
    </cfRule>
    <cfRule type="containsText" dxfId="995" priority="1008" stopIfTrue="1" operator="containsText" text="B">
      <formula>NOT(ISERROR(SEARCH("B",H34)))</formula>
    </cfRule>
    <cfRule type="containsText" dxfId="994" priority="1009" stopIfTrue="1" operator="containsText" text="B">
      <formula>NOT(ISERROR(SEARCH("B",H34)))</formula>
    </cfRule>
    <cfRule type="containsText" dxfId="993" priority="1010" stopIfTrue="1" operator="containsText" text="B">
      <formula>NOT(ISERROR(SEARCH("B",H34)))</formula>
    </cfRule>
  </conditionalFormatting>
  <conditionalFormatting sqref="AN34">
    <cfRule type="containsText" dxfId="992" priority="1000" operator="containsText" text="A">
      <formula>NOT(ISERROR(SEARCH("A",AN34)))</formula>
    </cfRule>
  </conditionalFormatting>
  <conditionalFormatting sqref="AN34">
    <cfRule type="containsText" dxfId="991" priority="999" operator="containsText" text="A">
      <formula>NOT(ISERROR(SEARCH("A",AN34)))</formula>
    </cfRule>
  </conditionalFormatting>
  <conditionalFormatting sqref="AN34">
    <cfRule type="containsText" dxfId="990" priority="996" stopIfTrue="1" operator="containsText" text="E">
      <formula>NOT(ISERROR(SEARCH("E",AN34)))</formula>
    </cfRule>
    <cfRule type="containsText" dxfId="989" priority="997" stopIfTrue="1" operator="containsText" text="F">
      <formula>NOT(ISERROR(SEARCH("F",AN34)))</formula>
    </cfRule>
    <cfRule type="containsText" dxfId="988" priority="998" stopIfTrue="1" operator="containsText" text="G">
      <formula>NOT(ISERROR(SEARCH("G",AN34)))</formula>
    </cfRule>
  </conditionalFormatting>
  <conditionalFormatting sqref="AN34">
    <cfRule type="containsText" dxfId="987" priority="995" stopIfTrue="1" operator="containsText" text="B">
      <formula>NOT(ISERROR(SEARCH("B",AN34)))</formula>
    </cfRule>
  </conditionalFormatting>
  <conditionalFormatting sqref="AN34">
    <cfRule type="containsText" dxfId="986" priority="985" stopIfTrue="1" operator="containsText" text="F">
      <formula>NOT(ISERROR(SEARCH("F",AN34)))</formula>
    </cfRule>
    <cfRule type="containsText" dxfId="985" priority="986" stopIfTrue="1" operator="containsText" text="C">
      <formula>NOT(ISERROR(SEARCH("C",AN34)))</formula>
    </cfRule>
    <cfRule type="containsText" dxfId="984" priority="987" stopIfTrue="1" operator="containsText" text="B">
      <formula>NOT(ISERROR(SEARCH("B",AN34)))</formula>
    </cfRule>
    <cfRule type="containsText" dxfId="983" priority="988" stopIfTrue="1" operator="containsText" text="G">
      <formula>NOT(ISERROR(SEARCH("G",AN34)))</formula>
    </cfRule>
    <cfRule type="containsText" dxfId="982" priority="989" stopIfTrue="1" operator="containsText" text="G">
      <formula>NOT(ISERROR(SEARCH("G",AN34)))</formula>
    </cfRule>
    <cfRule type="containsText" dxfId="981" priority="990" stopIfTrue="1" operator="containsText" text="F">
      <formula>NOT(ISERROR(SEARCH("F",AN34)))</formula>
    </cfRule>
    <cfRule type="containsText" dxfId="980" priority="991" stopIfTrue="1" operator="containsText" text="E">
      <formula>NOT(ISERROR(SEARCH("E",AN34)))</formula>
    </cfRule>
    <cfRule type="containsText" dxfId="979" priority="992" stopIfTrue="1" operator="containsText" text="B">
      <formula>NOT(ISERROR(SEARCH("B",AN34)))</formula>
    </cfRule>
    <cfRule type="containsText" dxfId="978" priority="993" stopIfTrue="1" operator="containsText" text="B">
      <formula>NOT(ISERROR(SEARCH("B",AN34)))</formula>
    </cfRule>
    <cfRule type="containsText" dxfId="977" priority="994" stopIfTrue="1" operator="containsText" text="B">
      <formula>NOT(ISERROR(SEARCH("B",AN34)))</formula>
    </cfRule>
  </conditionalFormatting>
  <conditionalFormatting sqref="AO34">
    <cfRule type="containsText" dxfId="976" priority="984" operator="containsText" text="A">
      <formula>NOT(ISERROR(SEARCH("A",AO34)))</formula>
    </cfRule>
  </conditionalFormatting>
  <conditionalFormatting sqref="AO34">
    <cfRule type="containsText" dxfId="975" priority="981" stopIfTrue="1" operator="containsText" text="E">
      <formula>NOT(ISERROR(SEARCH("E",AO34)))</formula>
    </cfRule>
    <cfRule type="containsText" dxfId="974" priority="982" stopIfTrue="1" operator="containsText" text="F">
      <formula>NOT(ISERROR(SEARCH("F",AO34)))</formula>
    </cfRule>
    <cfRule type="containsText" dxfId="973" priority="983" stopIfTrue="1" operator="containsText" text="G">
      <formula>NOT(ISERROR(SEARCH("G",AO34)))</formula>
    </cfRule>
  </conditionalFormatting>
  <conditionalFormatting sqref="AO34">
    <cfRule type="containsText" dxfId="972" priority="980" stopIfTrue="1" operator="containsText" text="B">
      <formula>NOT(ISERROR(SEARCH("B",AO34)))</formula>
    </cfRule>
  </conditionalFormatting>
  <conditionalFormatting sqref="AO34">
    <cfRule type="containsText" dxfId="971" priority="970" stopIfTrue="1" operator="containsText" text="F">
      <formula>NOT(ISERROR(SEARCH("F",AO34)))</formula>
    </cfRule>
    <cfRule type="containsText" dxfId="970" priority="971" stopIfTrue="1" operator="containsText" text="C">
      <formula>NOT(ISERROR(SEARCH("C",AO34)))</formula>
    </cfRule>
    <cfRule type="containsText" dxfId="969" priority="972" stopIfTrue="1" operator="containsText" text="B">
      <formula>NOT(ISERROR(SEARCH("B",AO34)))</formula>
    </cfRule>
    <cfRule type="containsText" dxfId="968" priority="973" stopIfTrue="1" operator="containsText" text="G">
      <formula>NOT(ISERROR(SEARCH("G",AO34)))</formula>
    </cfRule>
    <cfRule type="containsText" dxfId="967" priority="974" stopIfTrue="1" operator="containsText" text="G">
      <formula>NOT(ISERROR(SEARCH("G",AO34)))</formula>
    </cfRule>
    <cfRule type="containsText" dxfId="966" priority="975" stopIfTrue="1" operator="containsText" text="F">
      <formula>NOT(ISERROR(SEARCH("F",AO34)))</formula>
    </cfRule>
    <cfRule type="containsText" dxfId="965" priority="976" stopIfTrue="1" operator="containsText" text="E">
      <formula>NOT(ISERROR(SEARCH("E",AO34)))</formula>
    </cfRule>
    <cfRule type="containsText" dxfId="964" priority="977" stopIfTrue="1" operator="containsText" text="B">
      <formula>NOT(ISERROR(SEARCH("B",AO34)))</formula>
    </cfRule>
    <cfRule type="containsText" dxfId="963" priority="978" stopIfTrue="1" operator="containsText" text="B">
      <formula>NOT(ISERROR(SEARCH("B",AO34)))</formula>
    </cfRule>
    <cfRule type="containsText" dxfId="962" priority="979" stopIfTrue="1" operator="containsText" text="B">
      <formula>NOT(ISERROR(SEARCH("B",AO34)))</formula>
    </cfRule>
  </conditionalFormatting>
  <conditionalFormatting sqref="E34:I34">
    <cfRule type="containsText" dxfId="961" priority="967" stopIfTrue="1" operator="containsText" text="G">
      <formula>NOT(ISERROR(SEARCH("G",E34)))</formula>
    </cfRule>
    <cfRule type="containsText" dxfId="960" priority="968" stopIfTrue="1" operator="containsText" text="B">
      <formula>NOT(ISERROR(SEARCH("B",E34)))</formula>
    </cfRule>
    <cfRule type="containsText" dxfId="959" priority="969" stopIfTrue="1" operator="containsText" text="G">
      <formula>NOT(ISERROR(SEARCH("G",E34)))</formula>
    </cfRule>
  </conditionalFormatting>
  <conditionalFormatting sqref="E34:I34">
    <cfRule type="containsText" dxfId="958" priority="965" stopIfTrue="1" operator="containsText" text="E">
      <formula>NOT(ISERROR(SEARCH("E",E34)))</formula>
    </cfRule>
    <cfRule type="containsText" dxfId="957" priority="966" stopIfTrue="1" operator="containsText" text="G">
      <formula>NOT(ISERROR(SEARCH("G",E34)))</formula>
    </cfRule>
  </conditionalFormatting>
  <conditionalFormatting sqref="E34:I34">
    <cfRule type="containsText" dxfId="956" priority="964" stopIfTrue="1" operator="containsText" text="B">
      <formula>NOT(ISERROR(SEARCH("B",E34)))</formula>
    </cfRule>
  </conditionalFormatting>
  <conditionalFormatting sqref="AN34:AO34">
    <cfRule type="containsText" dxfId="955" priority="963" operator="containsText" text="A">
      <formula>NOT(ISERROR(SEARCH("A",AN34)))</formula>
    </cfRule>
  </conditionalFormatting>
  <conditionalFormatting sqref="AN34:AO34">
    <cfRule type="containsText" dxfId="954" priority="960" stopIfTrue="1" operator="containsText" text="E">
      <formula>NOT(ISERROR(SEARCH("E",AN34)))</formula>
    </cfRule>
    <cfRule type="containsText" dxfId="953" priority="961" stopIfTrue="1" operator="containsText" text="F">
      <formula>NOT(ISERROR(SEARCH("F",AN34)))</formula>
    </cfRule>
    <cfRule type="containsText" dxfId="952" priority="962" stopIfTrue="1" operator="containsText" text="G">
      <formula>NOT(ISERROR(SEARCH("G",AN34)))</formula>
    </cfRule>
  </conditionalFormatting>
  <conditionalFormatting sqref="AN34:AO34">
    <cfRule type="containsText" dxfId="951" priority="959" stopIfTrue="1" operator="containsText" text="B">
      <formula>NOT(ISERROR(SEARCH("B",AN34)))</formula>
    </cfRule>
  </conditionalFormatting>
  <conditionalFormatting sqref="AN34:AO34">
    <cfRule type="containsText" dxfId="950" priority="949" stopIfTrue="1" operator="containsText" text="F">
      <formula>NOT(ISERROR(SEARCH("F",AN34)))</formula>
    </cfRule>
    <cfRule type="containsText" dxfId="949" priority="950" stopIfTrue="1" operator="containsText" text="C">
      <formula>NOT(ISERROR(SEARCH("C",AN34)))</formula>
    </cfRule>
    <cfRule type="containsText" dxfId="948" priority="951" stopIfTrue="1" operator="containsText" text="B">
      <formula>NOT(ISERROR(SEARCH("B",AN34)))</formula>
    </cfRule>
    <cfRule type="containsText" dxfId="947" priority="952" stopIfTrue="1" operator="containsText" text="G">
      <formula>NOT(ISERROR(SEARCH("G",AN34)))</formula>
    </cfRule>
    <cfRule type="containsText" dxfId="946" priority="953" stopIfTrue="1" operator="containsText" text="G">
      <formula>NOT(ISERROR(SEARCH("G",AN34)))</formula>
    </cfRule>
    <cfRule type="containsText" dxfId="945" priority="954" stopIfTrue="1" operator="containsText" text="F">
      <formula>NOT(ISERROR(SEARCH("F",AN34)))</formula>
    </cfRule>
    <cfRule type="containsText" dxfId="944" priority="955" stopIfTrue="1" operator="containsText" text="E">
      <formula>NOT(ISERROR(SEARCH("E",AN34)))</formula>
    </cfRule>
    <cfRule type="containsText" dxfId="943" priority="956" stopIfTrue="1" operator="containsText" text="B">
      <formula>NOT(ISERROR(SEARCH("B",AN34)))</formula>
    </cfRule>
    <cfRule type="containsText" dxfId="942" priority="957" stopIfTrue="1" operator="containsText" text="B">
      <formula>NOT(ISERROR(SEARCH("B",AN34)))</formula>
    </cfRule>
    <cfRule type="containsText" dxfId="941" priority="958" stopIfTrue="1" operator="containsText" text="B">
      <formula>NOT(ISERROR(SEARCH("B",AN34)))</formula>
    </cfRule>
  </conditionalFormatting>
  <conditionalFormatting sqref="AN34:AO34">
    <cfRule type="containsText" dxfId="940" priority="946" stopIfTrue="1" operator="containsText" text="G">
      <formula>NOT(ISERROR(SEARCH("G",AN34)))</formula>
    </cfRule>
    <cfRule type="containsText" dxfId="939" priority="947" stopIfTrue="1" operator="containsText" text="B">
      <formula>NOT(ISERROR(SEARCH("B",AN34)))</formula>
    </cfRule>
    <cfRule type="containsText" dxfId="938" priority="948" stopIfTrue="1" operator="containsText" text="G">
      <formula>NOT(ISERROR(SEARCH("G",AN34)))</formula>
    </cfRule>
  </conditionalFormatting>
  <conditionalFormatting sqref="AN34:AO34">
    <cfRule type="containsText" dxfId="937" priority="944" stopIfTrue="1" operator="containsText" text="E">
      <formula>NOT(ISERROR(SEARCH("E",AN34)))</formula>
    </cfRule>
    <cfRule type="containsText" dxfId="936" priority="945" stopIfTrue="1" operator="containsText" text="G">
      <formula>NOT(ISERROR(SEARCH("G",AN34)))</formula>
    </cfRule>
  </conditionalFormatting>
  <conditionalFormatting sqref="AN34:AO34">
    <cfRule type="containsText" dxfId="935" priority="943" stopIfTrue="1" operator="containsText" text="B">
      <formula>NOT(ISERROR(SEARCH("B",AN34)))</formula>
    </cfRule>
  </conditionalFormatting>
  <conditionalFormatting sqref="E36:AO36">
    <cfRule type="containsText" dxfId="934" priority="942" operator="containsText" text="A">
      <formula>NOT(ISERROR(SEARCH("A",E36)))</formula>
    </cfRule>
  </conditionalFormatting>
  <conditionalFormatting sqref="E36:AO36">
    <cfRule type="containsText" dxfId="933" priority="938" operator="containsText" text="E">
      <formula>NOT(ISERROR(SEARCH("E",E36)))</formula>
    </cfRule>
    <cfRule type="containsText" dxfId="932" priority="939" operator="containsText" text="D">
      <formula>NOT(ISERROR(SEARCH("D",E36)))</formula>
    </cfRule>
    <cfRule type="containsText" dxfId="931" priority="940" operator="containsText" text="C">
      <formula>NOT(ISERROR(SEARCH("C",E36)))</formula>
    </cfRule>
    <cfRule type="containsText" dxfId="930" priority="941" operator="containsText" text="B">
      <formula>NOT(ISERROR(SEARCH("B",E36)))</formula>
    </cfRule>
  </conditionalFormatting>
  <conditionalFormatting sqref="E36:AI36">
    <cfRule type="containsText" dxfId="929" priority="935" stopIfTrue="1" operator="containsText" text="E">
      <formula>NOT(ISERROR(SEARCH("E",E36)))</formula>
    </cfRule>
    <cfRule type="containsText" dxfId="928" priority="936" stopIfTrue="1" operator="containsText" text="F">
      <formula>NOT(ISERROR(SEARCH("F",E36)))</formula>
    </cfRule>
    <cfRule type="containsText" dxfId="927" priority="937" stopIfTrue="1" operator="containsText" text="G">
      <formula>NOT(ISERROR(SEARCH("G",E36)))</formula>
    </cfRule>
  </conditionalFormatting>
  <conditionalFormatting sqref="E36:AI36">
    <cfRule type="containsText" dxfId="926" priority="934" stopIfTrue="1" operator="containsText" text="B">
      <formula>NOT(ISERROR(SEARCH("B",E36)))</formula>
    </cfRule>
  </conditionalFormatting>
  <conditionalFormatting sqref="E36:AI36">
    <cfRule type="containsText" dxfId="925" priority="924" stopIfTrue="1" operator="containsText" text="F">
      <formula>NOT(ISERROR(SEARCH("F",E36)))</formula>
    </cfRule>
    <cfRule type="containsText" dxfId="924" priority="925" stopIfTrue="1" operator="containsText" text="C">
      <formula>NOT(ISERROR(SEARCH("C",E36)))</formula>
    </cfRule>
    <cfRule type="containsText" dxfId="923" priority="926" stopIfTrue="1" operator="containsText" text="B">
      <formula>NOT(ISERROR(SEARCH("B",E36)))</formula>
    </cfRule>
    <cfRule type="containsText" dxfId="922" priority="927" stopIfTrue="1" operator="containsText" text="G">
      <formula>NOT(ISERROR(SEARCH("G",E36)))</formula>
    </cfRule>
    <cfRule type="containsText" dxfId="921" priority="928" stopIfTrue="1" operator="containsText" text="G">
      <formula>NOT(ISERROR(SEARCH("G",E36)))</formula>
    </cfRule>
    <cfRule type="containsText" dxfId="920" priority="929" stopIfTrue="1" operator="containsText" text="F">
      <formula>NOT(ISERROR(SEARCH("F",E36)))</formula>
    </cfRule>
    <cfRule type="containsText" dxfId="919" priority="930" stopIfTrue="1" operator="containsText" text="E">
      <formula>NOT(ISERROR(SEARCH("E",E36)))</formula>
    </cfRule>
    <cfRule type="containsText" dxfId="918" priority="931" stopIfTrue="1" operator="containsText" text="B">
      <formula>NOT(ISERROR(SEARCH("B",E36)))</formula>
    </cfRule>
    <cfRule type="containsText" dxfId="917" priority="932" stopIfTrue="1" operator="containsText" text="B">
      <formula>NOT(ISERROR(SEARCH("B",E36)))</formula>
    </cfRule>
    <cfRule type="containsText" dxfId="916" priority="933" stopIfTrue="1" operator="containsText" text="B">
      <formula>NOT(ISERROR(SEARCH("B",E36)))</formula>
    </cfRule>
  </conditionalFormatting>
  <conditionalFormatting sqref="AJ36:AO36">
    <cfRule type="containsText" dxfId="915" priority="923" operator="containsText" text="A">
      <formula>NOT(ISERROR(SEARCH("A",AJ36)))</formula>
    </cfRule>
  </conditionalFormatting>
  <conditionalFormatting sqref="AJ36:AL36">
    <cfRule type="containsText" dxfId="914" priority="920" stopIfTrue="1" operator="containsText" text="E">
      <formula>NOT(ISERROR(SEARCH("E",AJ36)))</formula>
    </cfRule>
    <cfRule type="containsText" dxfId="913" priority="921" stopIfTrue="1" operator="containsText" text="F">
      <formula>NOT(ISERROR(SEARCH("F",AJ36)))</formula>
    </cfRule>
    <cfRule type="containsText" dxfId="912" priority="922" stopIfTrue="1" operator="containsText" text="G">
      <formula>NOT(ISERROR(SEARCH("G",AJ36)))</formula>
    </cfRule>
  </conditionalFormatting>
  <conditionalFormatting sqref="AJ36:AL36">
    <cfRule type="containsText" dxfId="911" priority="919" stopIfTrue="1" operator="containsText" text="B">
      <formula>NOT(ISERROR(SEARCH("B",AJ36)))</formula>
    </cfRule>
  </conditionalFormatting>
  <conditionalFormatting sqref="AJ36:AL36">
    <cfRule type="containsText" dxfId="910" priority="909" stopIfTrue="1" operator="containsText" text="F">
      <formula>NOT(ISERROR(SEARCH("F",AJ36)))</formula>
    </cfRule>
    <cfRule type="containsText" dxfId="909" priority="910" stopIfTrue="1" operator="containsText" text="C">
      <formula>NOT(ISERROR(SEARCH("C",AJ36)))</formula>
    </cfRule>
    <cfRule type="containsText" dxfId="908" priority="911" stopIfTrue="1" operator="containsText" text="B">
      <formula>NOT(ISERROR(SEARCH("B",AJ36)))</formula>
    </cfRule>
    <cfRule type="containsText" dxfId="907" priority="912" stopIfTrue="1" operator="containsText" text="G">
      <formula>NOT(ISERROR(SEARCH("G",AJ36)))</formula>
    </cfRule>
    <cfRule type="containsText" dxfId="906" priority="913" stopIfTrue="1" operator="containsText" text="G">
      <formula>NOT(ISERROR(SEARCH("G",AJ36)))</formula>
    </cfRule>
    <cfRule type="containsText" dxfId="905" priority="914" stopIfTrue="1" operator="containsText" text="F">
      <formula>NOT(ISERROR(SEARCH("F",AJ36)))</formula>
    </cfRule>
    <cfRule type="containsText" dxfId="904" priority="915" stopIfTrue="1" operator="containsText" text="E">
      <formula>NOT(ISERROR(SEARCH("E",AJ36)))</formula>
    </cfRule>
    <cfRule type="containsText" dxfId="903" priority="916" stopIfTrue="1" operator="containsText" text="B">
      <formula>NOT(ISERROR(SEARCH("B",AJ36)))</formula>
    </cfRule>
    <cfRule type="containsText" dxfId="902" priority="917" stopIfTrue="1" operator="containsText" text="B">
      <formula>NOT(ISERROR(SEARCH("B",AJ36)))</formula>
    </cfRule>
    <cfRule type="containsText" dxfId="901" priority="918" stopIfTrue="1" operator="containsText" text="B">
      <formula>NOT(ISERROR(SEARCH("B",AJ36)))</formula>
    </cfRule>
  </conditionalFormatting>
  <conditionalFormatting sqref="AM36:AN36">
    <cfRule type="containsText" dxfId="900" priority="906" stopIfTrue="1" operator="containsText" text="E">
      <formula>NOT(ISERROR(SEARCH("E",AM36)))</formula>
    </cfRule>
    <cfRule type="containsText" dxfId="899" priority="907" stopIfTrue="1" operator="containsText" text="F">
      <formula>NOT(ISERROR(SEARCH("F",AM36)))</formula>
    </cfRule>
    <cfRule type="containsText" dxfId="898" priority="908" stopIfTrue="1" operator="containsText" text="G">
      <formula>NOT(ISERROR(SEARCH("G",AM36)))</formula>
    </cfRule>
  </conditionalFormatting>
  <conditionalFormatting sqref="AM36:AN36">
    <cfRule type="containsText" dxfId="897" priority="905" stopIfTrue="1" operator="containsText" text="B">
      <formula>NOT(ISERROR(SEARCH("B",AM36)))</formula>
    </cfRule>
  </conditionalFormatting>
  <conditionalFormatting sqref="AM36:AN36">
    <cfRule type="containsText" dxfId="896" priority="895" stopIfTrue="1" operator="containsText" text="F">
      <formula>NOT(ISERROR(SEARCH("F",AM36)))</formula>
    </cfRule>
    <cfRule type="containsText" dxfId="895" priority="896" stopIfTrue="1" operator="containsText" text="C">
      <formula>NOT(ISERROR(SEARCH("C",AM36)))</formula>
    </cfRule>
    <cfRule type="containsText" dxfId="894" priority="897" stopIfTrue="1" operator="containsText" text="B">
      <formula>NOT(ISERROR(SEARCH("B",AM36)))</formula>
    </cfRule>
    <cfRule type="containsText" dxfId="893" priority="898" stopIfTrue="1" operator="containsText" text="G">
      <formula>NOT(ISERROR(SEARCH("G",AM36)))</formula>
    </cfRule>
    <cfRule type="containsText" dxfId="892" priority="899" stopIfTrue="1" operator="containsText" text="G">
      <formula>NOT(ISERROR(SEARCH("G",AM36)))</formula>
    </cfRule>
    <cfRule type="containsText" dxfId="891" priority="900" stopIfTrue="1" operator="containsText" text="F">
      <formula>NOT(ISERROR(SEARCH("F",AM36)))</formula>
    </cfRule>
    <cfRule type="containsText" dxfId="890" priority="901" stopIfTrue="1" operator="containsText" text="E">
      <formula>NOT(ISERROR(SEARCH("E",AM36)))</formula>
    </cfRule>
    <cfRule type="containsText" dxfId="889" priority="902" stopIfTrue="1" operator="containsText" text="B">
      <formula>NOT(ISERROR(SEARCH("B",AM36)))</formula>
    </cfRule>
    <cfRule type="containsText" dxfId="888" priority="903" stopIfTrue="1" operator="containsText" text="B">
      <formula>NOT(ISERROR(SEARCH("B",AM36)))</formula>
    </cfRule>
    <cfRule type="containsText" dxfId="887" priority="904" stopIfTrue="1" operator="containsText" text="B">
      <formula>NOT(ISERROR(SEARCH("B",AM36)))</formula>
    </cfRule>
  </conditionalFormatting>
  <conditionalFormatting sqref="E36:AO36">
    <cfRule type="expression" dxfId="886" priority="894">
      <formula>AND(DAY(E36)=6,MONTH(E36)=7)</formula>
    </cfRule>
  </conditionalFormatting>
  <conditionalFormatting sqref="J36:K36">
    <cfRule type="containsText" dxfId="885" priority="891" stopIfTrue="1" operator="containsText" text="E">
      <formula>NOT(ISERROR(SEARCH("E",J36)))</formula>
    </cfRule>
    <cfRule type="containsText" dxfId="884" priority="892" stopIfTrue="1" operator="containsText" text="F">
      <formula>NOT(ISERROR(SEARCH("F",J36)))</formula>
    </cfRule>
    <cfRule type="containsText" dxfId="883" priority="893" stopIfTrue="1" operator="containsText" text="G">
      <formula>NOT(ISERROR(SEARCH("G",J36)))</formula>
    </cfRule>
  </conditionalFormatting>
  <conditionalFormatting sqref="J36:K36">
    <cfRule type="containsText" dxfId="882" priority="889" stopIfTrue="1" operator="containsText" text="F">
      <formula>NOT(ISERROR(SEARCH("F",J36)))</formula>
    </cfRule>
    <cfRule type="containsText" dxfId="881" priority="890" stopIfTrue="1" operator="containsText" text="G">
      <formula>NOT(ISERROR(SEARCH("G",J36)))</formula>
    </cfRule>
  </conditionalFormatting>
  <conditionalFormatting sqref="K36">
    <cfRule type="containsText" dxfId="880" priority="887" stopIfTrue="1" operator="containsText" text="F">
      <formula>NOT(ISERROR(SEARCH("F",K36)))</formula>
    </cfRule>
    <cfRule type="containsText" dxfId="879" priority="888" stopIfTrue="1" operator="containsText" text="G">
      <formula>NOT(ISERROR(SEARCH("G",K36)))</formula>
    </cfRule>
  </conditionalFormatting>
  <conditionalFormatting sqref="J36">
    <cfRule type="containsText" dxfId="878" priority="885" stopIfTrue="1" operator="containsText" text="F">
      <formula>NOT(ISERROR(SEARCH("F",J36)))</formula>
    </cfRule>
    <cfRule type="containsText" dxfId="877" priority="886" stopIfTrue="1" operator="containsText" text="G">
      <formula>NOT(ISERROR(SEARCH("G",J36)))</formula>
    </cfRule>
  </conditionalFormatting>
  <conditionalFormatting sqref="J36">
    <cfRule type="containsText" dxfId="876" priority="884" stopIfTrue="1" operator="containsText" text="B">
      <formula>NOT(ISERROR(SEARCH("B",J36)))</formula>
    </cfRule>
  </conditionalFormatting>
  <conditionalFormatting sqref="J36">
    <cfRule type="containsText" dxfId="875" priority="874" stopIfTrue="1" operator="containsText" text="F">
      <formula>NOT(ISERROR(SEARCH("F",J36)))</formula>
    </cfRule>
    <cfRule type="containsText" dxfId="874" priority="875" stopIfTrue="1" operator="containsText" text="C">
      <formula>NOT(ISERROR(SEARCH("C",J36)))</formula>
    </cfRule>
    <cfRule type="containsText" dxfId="873" priority="876" stopIfTrue="1" operator="containsText" text="B">
      <formula>NOT(ISERROR(SEARCH("B",J36)))</formula>
    </cfRule>
    <cfRule type="containsText" dxfId="872" priority="877" stopIfTrue="1" operator="containsText" text="G">
      <formula>NOT(ISERROR(SEARCH("G",J36)))</formula>
    </cfRule>
    <cfRule type="containsText" dxfId="871" priority="878" stopIfTrue="1" operator="containsText" text="G">
      <formula>NOT(ISERROR(SEARCH("G",J36)))</formula>
    </cfRule>
    <cfRule type="containsText" dxfId="870" priority="879" stopIfTrue="1" operator="containsText" text="F">
      <formula>NOT(ISERROR(SEARCH("F",J36)))</formula>
    </cfRule>
    <cfRule type="containsText" dxfId="869" priority="880" stopIfTrue="1" operator="containsText" text="E">
      <formula>NOT(ISERROR(SEARCH("E",J36)))</formula>
    </cfRule>
    <cfRule type="containsText" dxfId="868" priority="881" stopIfTrue="1" operator="containsText" text="B">
      <formula>NOT(ISERROR(SEARCH("B",J36)))</formula>
    </cfRule>
    <cfRule type="containsText" dxfId="867" priority="882" stopIfTrue="1" operator="containsText" text="B">
      <formula>NOT(ISERROR(SEARCH("B",J36)))</formula>
    </cfRule>
    <cfRule type="containsText" dxfId="866" priority="883" stopIfTrue="1" operator="containsText" text="B">
      <formula>NOT(ISERROR(SEARCH("B",J36)))</formula>
    </cfRule>
  </conditionalFormatting>
  <conditionalFormatting sqref="J36:K36">
    <cfRule type="containsText" dxfId="865" priority="870" stopIfTrue="1" operator="containsText" text="G">
      <formula>NOT(ISERROR(SEARCH("G",J36)))</formula>
    </cfRule>
    <cfRule type="containsText" dxfId="864" priority="871" stopIfTrue="1" operator="containsText" text="B">
      <formula>NOT(ISERROR(SEARCH("B",J36)))</formula>
    </cfRule>
    <cfRule type="containsText" dxfId="863" priority="872" stopIfTrue="1" operator="containsText" text="F">
      <formula>NOT(ISERROR(SEARCH("F",J36)))</formula>
    </cfRule>
    <cfRule type="containsText" dxfId="862" priority="873" stopIfTrue="1" operator="containsText" text="G">
      <formula>NOT(ISERROR(SEARCH("G",J36)))</formula>
    </cfRule>
  </conditionalFormatting>
  <conditionalFormatting sqref="Q36:R36">
    <cfRule type="containsText" dxfId="861" priority="867" stopIfTrue="1" operator="containsText" text="E">
      <formula>NOT(ISERROR(SEARCH("E",Q36)))</formula>
    </cfRule>
    <cfRule type="containsText" dxfId="860" priority="868" stopIfTrue="1" operator="containsText" text="F">
      <formula>NOT(ISERROR(SEARCH("F",Q36)))</formula>
    </cfRule>
    <cfRule type="containsText" dxfId="859" priority="869" stopIfTrue="1" operator="containsText" text="G">
      <formula>NOT(ISERROR(SEARCH("G",Q36)))</formula>
    </cfRule>
  </conditionalFormatting>
  <conditionalFormatting sqref="Q36:R36">
    <cfRule type="containsText" dxfId="858" priority="865" stopIfTrue="1" operator="containsText" text="F">
      <formula>NOT(ISERROR(SEARCH("F",Q36)))</formula>
    </cfRule>
    <cfRule type="containsText" dxfId="857" priority="866" stopIfTrue="1" operator="containsText" text="G">
      <formula>NOT(ISERROR(SEARCH("G",Q36)))</formula>
    </cfRule>
  </conditionalFormatting>
  <conditionalFormatting sqref="Q36:R36">
    <cfRule type="containsText" dxfId="856" priority="863" stopIfTrue="1" operator="containsText" text="F">
      <formula>NOT(ISERROR(SEARCH("F",Q36)))</formula>
    </cfRule>
    <cfRule type="containsText" dxfId="855" priority="864" stopIfTrue="1" operator="containsText" text="G">
      <formula>NOT(ISERROR(SEARCH("G",Q36)))</formula>
    </cfRule>
  </conditionalFormatting>
  <conditionalFormatting sqref="Q36:R36">
    <cfRule type="containsText" dxfId="854" priority="859" stopIfTrue="1" operator="containsText" text="G">
      <formula>NOT(ISERROR(SEARCH("G",Q36)))</formula>
    </cfRule>
    <cfRule type="containsText" dxfId="853" priority="860" stopIfTrue="1" operator="containsText" text="B">
      <formula>NOT(ISERROR(SEARCH("B",Q36)))</formula>
    </cfRule>
    <cfRule type="containsText" dxfId="852" priority="861" stopIfTrue="1" operator="containsText" text="F">
      <formula>NOT(ISERROR(SEARCH("F",Q36)))</formula>
    </cfRule>
    <cfRule type="containsText" dxfId="851" priority="862" stopIfTrue="1" operator="containsText" text="G">
      <formula>NOT(ISERROR(SEARCH("G",Q36)))</formula>
    </cfRule>
  </conditionalFormatting>
  <conditionalFormatting sqref="X36:Y36">
    <cfRule type="containsText" dxfId="850" priority="856" stopIfTrue="1" operator="containsText" text="E">
      <formula>NOT(ISERROR(SEARCH("E",X36)))</formula>
    </cfRule>
    <cfRule type="containsText" dxfId="849" priority="857" stopIfTrue="1" operator="containsText" text="F">
      <formula>NOT(ISERROR(SEARCH("F",X36)))</formula>
    </cfRule>
    <cfRule type="containsText" dxfId="848" priority="858" stopIfTrue="1" operator="containsText" text="G">
      <formula>NOT(ISERROR(SEARCH("G",X36)))</formula>
    </cfRule>
  </conditionalFormatting>
  <conditionalFormatting sqref="X36:Y36">
    <cfRule type="containsText" dxfId="847" priority="854" stopIfTrue="1" operator="containsText" text="F">
      <formula>NOT(ISERROR(SEARCH("F",X36)))</formula>
    </cfRule>
    <cfRule type="containsText" dxfId="846" priority="855" stopIfTrue="1" operator="containsText" text="G">
      <formula>NOT(ISERROR(SEARCH("G",X36)))</formula>
    </cfRule>
  </conditionalFormatting>
  <conditionalFormatting sqref="X36:Y36">
    <cfRule type="containsText" dxfId="845" priority="852" stopIfTrue="1" operator="containsText" text="F">
      <formula>NOT(ISERROR(SEARCH("F",X36)))</formula>
    </cfRule>
    <cfRule type="containsText" dxfId="844" priority="853" stopIfTrue="1" operator="containsText" text="G">
      <formula>NOT(ISERROR(SEARCH("G",X36)))</formula>
    </cfRule>
  </conditionalFormatting>
  <conditionalFormatting sqref="X36:Y36">
    <cfRule type="containsText" dxfId="843" priority="848" stopIfTrue="1" operator="containsText" text="G">
      <formula>NOT(ISERROR(SEARCH("G",X36)))</formula>
    </cfRule>
    <cfRule type="containsText" dxfId="842" priority="849" stopIfTrue="1" operator="containsText" text="B">
      <formula>NOT(ISERROR(SEARCH("B",X36)))</formula>
    </cfRule>
    <cfRule type="containsText" dxfId="841" priority="850" stopIfTrue="1" operator="containsText" text="F">
      <formula>NOT(ISERROR(SEARCH("F",X36)))</formula>
    </cfRule>
    <cfRule type="containsText" dxfId="840" priority="851" stopIfTrue="1" operator="containsText" text="G">
      <formula>NOT(ISERROR(SEARCH("G",X36)))</formula>
    </cfRule>
  </conditionalFormatting>
  <conditionalFormatting sqref="AE36:AF36">
    <cfRule type="containsText" dxfId="839" priority="845" stopIfTrue="1" operator="containsText" text="E">
      <formula>NOT(ISERROR(SEARCH("E",AE36)))</formula>
    </cfRule>
    <cfRule type="containsText" dxfId="838" priority="846" stopIfTrue="1" operator="containsText" text="F">
      <formula>NOT(ISERROR(SEARCH("F",AE36)))</formula>
    </cfRule>
    <cfRule type="containsText" dxfId="837" priority="847" stopIfTrue="1" operator="containsText" text="G">
      <formula>NOT(ISERROR(SEARCH("G",AE36)))</formula>
    </cfRule>
  </conditionalFormatting>
  <conditionalFormatting sqref="AE36:AF36">
    <cfRule type="containsText" dxfId="836" priority="843" stopIfTrue="1" operator="containsText" text="F">
      <formula>NOT(ISERROR(SEARCH("F",AE36)))</formula>
    </cfRule>
    <cfRule type="containsText" dxfId="835" priority="844" stopIfTrue="1" operator="containsText" text="G">
      <formula>NOT(ISERROR(SEARCH("G",AE36)))</formula>
    </cfRule>
  </conditionalFormatting>
  <conditionalFormatting sqref="AE36:AF36">
    <cfRule type="containsText" dxfId="834" priority="841" stopIfTrue="1" operator="containsText" text="F">
      <formula>NOT(ISERROR(SEARCH("F",AE36)))</formula>
    </cfRule>
    <cfRule type="containsText" dxfId="833" priority="842" stopIfTrue="1" operator="containsText" text="G">
      <formula>NOT(ISERROR(SEARCH("G",AE36)))</formula>
    </cfRule>
  </conditionalFormatting>
  <conditionalFormatting sqref="AE36:AF36">
    <cfRule type="containsText" dxfId="832" priority="837" stopIfTrue="1" operator="containsText" text="G">
      <formula>NOT(ISERROR(SEARCH("G",AE36)))</formula>
    </cfRule>
    <cfRule type="containsText" dxfId="831" priority="838" stopIfTrue="1" operator="containsText" text="B">
      <formula>NOT(ISERROR(SEARCH("B",AE36)))</formula>
    </cfRule>
    <cfRule type="containsText" dxfId="830" priority="839" stopIfTrue="1" operator="containsText" text="F">
      <formula>NOT(ISERROR(SEARCH("F",AE36)))</formula>
    </cfRule>
    <cfRule type="containsText" dxfId="829" priority="840" stopIfTrue="1" operator="containsText" text="G">
      <formula>NOT(ISERROR(SEARCH("G",AE36)))</formula>
    </cfRule>
  </conditionalFormatting>
  <conditionalFormatting sqref="AO36">
    <cfRule type="containsText" dxfId="828" priority="836" operator="containsText" text="A">
      <formula>NOT(ISERROR(SEARCH("A",AO36)))</formula>
    </cfRule>
  </conditionalFormatting>
  <conditionalFormatting sqref="AO36">
    <cfRule type="containsText" dxfId="827" priority="833" stopIfTrue="1" operator="containsText" text="E">
      <formula>NOT(ISERROR(SEARCH("E",AO36)))</formula>
    </cfRule>
    <cfRule type="containsText" dxfId="826" priority="834" stopIfTrue="1" operator="containsText" text="F">
      <formula>NOT(ISERROR(SEARCH("F",AO36)))</formula>
    </cfRule>
    <cfRule type="containsText" dxfId="825" priority="835" stopIfTrue="1" operator="containsText" text="G">
      <formula>NOT(ISERROR(SEARCH("G",AO36)))</formula>
    </cfRule>
  </conditionalFormatting>
  <conditionalFormatting sqref="AO36">
    <cfRule type="containsText" dxfId="824" priority="832" stopIfTrue="1" operator="containsText" text="B">
      <formula>NOT(ISERROR(SEARCH("B",AO36)))</formula>
    </cfRule>
  </conditionalFormatting>
  <conditionalFormatting sqref="AO36">
    <cfRule type="containsText" dxfId="823" priority="822" stopIfTrue="1" operator="containsText" text="F">
      <formula>NOT(ISERROR(SEARCH("F",AO36)))</formula>
    </cfRule>
    <cfRule type="containsText" dxfId="822" priority="823" stopIfTrue="1" operator="containsText" text="C">
      <formula>NOT(ISERROR(SEARCH("C",AO36)))</formula>
    </cfRule>
    <cfRule type="containsText" dxfId="821" priority="824" stopIfTrue="1" operator="containsText" text="B">
      <formula>NOT(ISERROR(SEARCH("B",AO36)))</formula>
    </cfRule>
    <cfRule type="containsText" dxfId="820" priority="825" stopIfTrue="1" operator="containsText" text="G">
      <formula>NOT(ISERROR(SEARCH("G",AO36)))</formula>
    </cfRule>
    <cfRule type="containsText" dxfId="819" priority="826" stopIfTrue="1" operator="containsText" text="G">
      <formula>NOT(ISERROR(SEARCH("G",AO36)))</formula>
    </cfRule>
    <cfRule type="containsText" dxfId="818" priority="827" stopIfTrue="1" operator="containsText" text="F">
      <formula>NOT(ISERROR(SEARCH("F",AO36)))</formula>
    </cfRule>
    <cfRule type="containsText" dxfId="817" priority="828" stopIfTrue="1" operator="containsText" text="E">
      <formula>NOT(ISERROR(SEARCH("E",AO36)))</formula>
    </cfRule>
    <cfRule type="containsText" dxfId="816" priority="829" stopIfTrue="1" operator="containsText" text="B">
      <formula>NOT(ISERROR(SEARCH("B",AO36)))</formula>
    </cfRule>
    <cfRule type="containsText" dxfId="815" priority="830" stopIfTrue="1" operator="containsText" text="B">
      <formula>NOT(ISERROR(SEARCH("B",AO36)))</formula>
    </cfRule>
    <cfRule type="containsText" dxfId="814" priority="831" stopIfTrue="1" operator="containsText" text="B">
      <formula>NOT(ISERROR(SEARCH("B",AO36)))</formula>
    </cfRule>
  </conditionalFormatting>
  <conditionalFormatting sqref="AK36:AO36">
    <cfRule type="containsText" dxfId="813" priority="819" stopIfTrue="1" operator="containsText" text="E">
      <formula>NOT(ISERROR(SEARCH("E",AK36)))</formula>
    </cfRule>
    <cfRule type="containsText" dxfId="812" priority="820" stopIfTrue="1" operator="containsText" text="F">
      <formula>NOT(ISERROR(SEARCH("F",AK36)))</formula>
    </cfRule>
    <cfRule type="containsText" dxfId="811" priority="821" stopIfTrue="1" operator="containsText" text="G">
      <formula>NOT(ISERROR(SEARCH("G",AK36)))</formula>
    </cfRule>
  </conditionalFormatting>
  <conditionalFormatting sqref="AK36:AO36">
    <cfRule type="containsText" dxfId="810" priority="818" stopIfTrue="1" operator="containsText" text="B">
      <formula>NOT(ISERROR(SEARCH("B",AK36)))</formula>
    </cfRule>
  </conditionalFormatting>
  <conditionalFormatting sqref="AK36:AO36">
    <cfRule type="containsText" dxfId="809" priority="808" stopIfTrue="1" operator="containsText" text="F">
      <formula>NOT(ISERROR(SEARCH("F",AK36)))</formula>
    </cfRule>
    <cfRule type="containsText" dxfId="808" priority="809" stopIfTrue="1" operator="containsText" text="C">
      <formula>NOT(ISERROR(SEARCH("C",AK36)))</formula>
    </cfRule>
    <cfRule type="containsText" dxfId="807" priority="810" stopIfTrue="1" operator="containsText" text="B">
      <formula>NOT(ISERROR(SEARCH("B",AK36)))</formula>
    </cfRule>
    <cfRule type="containsText" dxfId="806" priority="811" stopIfTrue="1" operator="containsText" text="G">
      <formula>NOT(ISERROR(SEARCH("G",AK36)))</formula>
    </cfRule>
    <cfRule type="containsText" dxfId="805" priority="812" stopIfTrue="1" operator="containsText" text="G">
      <formula>NOT(ISERROR(SEARCH("G",AK36)))</formula>
    </cfRule>
    <cfRule type="containsText" dxfId="804" priority="813" stopIfTrue="1" operator="containsText" text="F">
      <formula>NOT(ISERROR(SEARCH("F",AK36)))</formula>
    </cfRule>
    <cfRule type="containsText" dxfId="803" priority="814" stopIfTrue="1" operator="containsText" text="E">
      <formula>NOT(ISERROR(SEARCH("E",AK36)))</formula>
    </cfRule>
    <cfRule type="containsText" dxfId="802" priority="815" stopIfTrue="1" operator="containsText" text="B">
      <formula>NOT(ISERROR(SEARCH("B",AK36)))</formula>
    </cfRule>
    <cfRule type="containsText" dxfId="801" priority="816" stopIfTrue="1" operator="containsText" text="B">
      <formula>NOT(ISERROR(SEARCH("B",AK36)))</formula>
    </cfRule>
    <cfRule type="containsText" dxfId="800" priority="817" stopIfTrue="1" operator="containsText" text="B">
      <formula>NOT(ISERROR(SEARCH("B",AK36)))</formula>
    </cfRule>
  </conditionalFormatting>
  <conditionalFormatting sqref="AK36:AO36">
    <cfRule type="containsText" dxfId="799" priority="805" stopIfTrue="1" operator="containsText" text="E">
      <formula>NOT(ISERROR(SEARCH("E",AK36)))</formula>
    </cfRule>
    <cfRule type="containsText" dxfId="798" priority="806" stopIfTrue="1" operator="containsText" text="F">
      <formula>NOT(ISERROR(SEARCH("F",AK36)))</formula>
    </cfRule>
    <cfRule type="containsText" dxfId="797" priority="807" stopIfTrue="1" operator="containsText" text="G">
      <formula>NOT(ISERROR(SEARCH("G",AK36)))</formula>
    </cfRule>
  </conditionalFormatting>
  <conditionalFormatting sqref="AK36:AO36">
    <cfRule type="containsText" dxfId="796" priority="804" stopIfTrue="1" operator="containsText" text="B">
      <formula>NOT(ISERROR(SEARCH("B",AK36)))</formula>
    </cfRule>
  </conditionalFormatting>
  <conditionalFormatting sqref="AK36:AO36">
    <cfRule type="containsText" dxfId="795" priority="794" stopIfTrue="1" operator="containsText" text="F">
      <formula>NOT(ISERROR(SEARCH("F",AK36)))</formula>
    </cfRule>
    <cfRule type="containsText" dxfId="794" priority="795" stopIfTrue="1" operator="containsText" text="C">
      <formula>NOT(ISERROR(SEARCH("C",AK36)))</formula>
    </cfRule>
    <cfRule type="containsText" dxfId="793" priority="796" stopIfTrue="1" operator="containsText" text="B">
      <formula>NOT(ISERROR(SEARCH("B",AK36)))</formula>
    </cfRule>
    <cfRule type="containsText" dxfId="792" priority="797" stopIfTrue="1" operator="containsText" text="G">
      <formula>NOT(ISERROR(SEARCH("G",AK36)))</formula>
    </cfRule>
    <cfRule type="containsText" dxfId="791" priority="798" stopIfTrue="1" operator="containsText" text="G">
      <formula>NOT(ISERROR(SEARCH("G",AK36)))</formula>
    </cfRule>
    <cfRule type="containsText" dxfId="790" priority="799" stopIfTrue="1" operator="containsText" text="F">
      <formula>NOT(ISERROR(SEARCH("F",AK36)))</formula>
    </cfRule>
    <cfRule type="containsText" dxfId="789" priority="800" stopIfTrue="1" operator="containsText" text="E">
      <formula>NOT(ISERROR(SEARCH("E",AK36)))</formula>
    </cfRule>
    <cfRule type="containsText" dxfId="788" priority="801" stopIfTrue="1" operator="containsText" text="B">
      <formula>NOT(ISERROR(SEARCH("B",AK36)))</formula>
    </cfRule>
    <cfRule type="containsText" dxfId="787" priority="802" stopIfTrue="1" operator="containsText" text="B">
      <formula>NOT(ISERROR(SEARCH("B",AK36)))</formula>
    </cfRule>
    <cfRule type="containsText" dxfId="786" priority="803" stopIfTrue="1" operator="containsText" text="B">
      <formula>NOT(ISERROR(SEARCH("B",AK36)))</formula>
    </cfRule>
  </conditionalFormatting>
  <conditionalFormatting sqref="E38:AK38">
    <cfRule type="containsText" dxfId="785" priority="793" operator="containsText" text="A">
      <formula>NOT(ISERROR(SEARCH("A",E38)))</formula>
    </cfRule>
  </conditionalFormatting>
  <conditionalFormatting sqref="E38:AO38">
    <cfRule type="containsText" dxfId="784" priority="789" operator="containsText" text="E">
      <formula>NOT(ISERROR(SEARCH("E",E38)))</formula>
    </cfRule>
    <cfRule type="containsText" dxfId="783" priority="790" operator="containsText" text="D">
      <formula>NOT(ISERROR(SEARCH("D",E38)))</formula>
    </cfRule>
    <cfRule type="containsText" dxfId="782" priority="791" operator="containsText" text="C">
      <formula>NOT(ISERROR(SEARCH("C",E38)))</formula>
    </cfRule>
    <cfRule type="containsText" dxfId="781" priority="792" operator="containsText" text="B">
      <formula>NOT(ISERROR(SEARCH("B",E38)))</formula>
    </cfRule>
  </conditionalFormatting>
  <conditionalFormatting sqref="H38:AK38">
    <cfRule type="containsText" dxfId="780" priority="787" stopIfTrue="1" operator="containsText" text="F">
      <formula>NOT(ISERROR(SEARCH("F",H38)))</formula>
    </cfRule>
    <cfRule type="containsText" dxfId="779" priority="788" stopIfTrue="1" operator="containsText" text="G">
      <formula>NOT(ISERROR(SEARCH("G",H38)))</formula>
    </cfRule>
  </conditionalFormatting>
  <conditionalFormatting sqref="E38:AK38">
    <cfRule type="containsText" dxfId="778" priority="786" stopIfTrue="1" operator="containsText" text="B">
      <formula>NOT(ISERROR(SEARCH("B",E38)))</formula>
    </cfRule>
  </conditionalFormatting>
  <conditionalFormatting sqref="E38:AK38">
    <cfRule type="containsText" dxfId="777" priority="776" stopIfTrue="1" operator="containsText" text="F">
      <formula>NOT(ISERROR(SEARCH("F",E38)))</formula>
    </cfRule>
    <cfRule type="containsText" dxfId="776" priority="777" stopIfTrue="1" operator="containsText" text="C">
      <formula>NOT(ISERROR(SEARCH("C",E38)))</formula>
    </cfRule>
    <cfRule type="containsText" dxfId="775" priority="778" stopIfTrue="1" operator="containsText" text="B">
      <formula>NOT(ISERROR(SEARCH("B",E38)))</formula>
    </cfRule>
    <cfRule type="containsText" dxfId="774" priority="779" stopIfTrue="1" operator="containsText" text="G">
      <formula>NOT(ISERROR(SEARCH("G",E38)))</formula>
    </cfRule>
    <cfRule type="containsText" dxfId="773" priority="780" stopIfTrue="1" operator="containsText" text="G">
      <formula>NOT(ISERROR(SEARCH("G",E38)))</formula>
    </cfRule>
    <cfRule type="containsText" dxfId="772" priority="781" stopIfTrue="1" operator="containsText" text="F">
      <formula>NOT(ISERROR(SEARCH("F",E38)))</formula>
    </cfRule>
    <cfRule type="containsText" dxfId="771" priority="782" stopIfTrue="1" operator="containsText" text="E">
      <formula>NOT(ISERROR(SEARCH("E",E38)))</formula>
    </cfRule>
    <cfRule type="containsText" dxfId="770" priority="783" stopIfTrue="1" operator="containsText" text="B">
      <formula>NOT(ISERROR(SEARCH("B",E38)))</formula>
    </cfRule>
    <cfRule type="containsText" dxfId="769" priority="784" stopIfTrue="1" operator="containsText" text="B">
      <formula>NOT(ISERROR(SEARCH("B",E38)))</formula>
    </cfRule>
    <cfRule type="containsText" dxfId="768" priority="785" stopIfTrue="1" operator="containsText" text="B">
      <formula>NOT(ISERROR(SEARCH("B",E38)))</formula>
    </cfRule>
  </conditionalFormatting>
  <conditionalFormatting sqref="AL38:AO38">
    <cfRule type="containsText" dxfId="767" priority="775" operator="containsText" text="A">
      <formula>NOT(ISERROR(SEARCH("A",AL38)))</formula>
    </cfRule>
  </conditionalFormatting>
  <conditionalFormatting sqref="AL38:AO38">
    <cfRule type="containsText" dxfId="766" priority="774" operator="containsText" text="A">
      <formula>NOT(ISERROR(SEARCH("A",AL38)))</formula>
    </cfRule>
  </conditionalFormatting>
  <conditionalFormatting sqref="G38:H38">
    <cfRule type="expression" dxfId="765" priority="773">
      <formula>DAY(G38)&gt;7</formula>
    </cfRule>
  </conditionalFormatting>
  <conditionalFormatting sqref="AL38:AO38">
    <cfRule type="containsText" dxfId="764" priority="772" operator="containsText" text="A">
      <formula>NOT(ISERROR(SEARCH("A",AL38)))</formula>
    </cfRule>
  </conditionalFormatting>
  <conditionalFormatting sqref="AL38:AO38">
    <cfRule type="containsText" dxfId="763" priority="770" stopIfTrue="1" operator="containsText" text="F">
      <formula>NOT(ISERROR(SEARCH("F",AL38)))</formula>
    </cfRule>
    <cfRule type="containsText" dxfId="762" priority="771" stopIfTrue="1" operator="containsText" text="G">
      <formula>NOT(ISERROR(SEARCH("G",AL38)))</formula>
    </cfRule>
  </conditionalFormatting>
  <conditionalFormatting sqref="AL38:AO38">
    <cfRule type="containsText" dxfId="761" priority="769" stopIfTrue="1" operator="containsText" text="B">
      <formula>NOT(ISERROR(SEARCH("B",AL38)))</formula>
    </cfRule>
  </conditionalFormatting>
  <conditionalFormatting sqref="AL38:AO38">
    <cfRule type="containsText" dxfId="760" priority="759" stopIfTrue="1" operator="containsText" text="F">
      <formula>NOT(ISERROR(SEARCH("F",AL38)))</formula>
    </cfRule>
    <cfRule type="containsText" dxfId="759" priority="760" stopIfTrue="1" operator="containsText" text="C">
      <formula>NOT(ISERROR(SEARCH("C",AL38)))</formula>
    </cfRule>
    <cfRule type="containsText" dxfId="758" priority="761" stopIfTrue="1" operator="containsText" text="B">
      <formula>NOT(ISERROR(SEARCH("B",AL38)))</formula>
    </cfRule>
    <cfRule type="containsText" dxfId="757" priority="762" stopIfTrue="1" operator="containsText" text="G">
      <formula>NOT(ISERROR(SEARCH("G",AL38)))</formula>
    </cfRule>
    <cfRule type="containsText" dxfId="756" priority="763" stopIfTrue="1" operator="containsText" text="G">
      <formula>NOT(ISERROR(SEARCH("G",AL38)))</formula>
    </cfRule>
    <cfRule type="containsText" dxfId="755" priority="764" stopIfTrue="1" operator="containsText" text="F">
      <formula>NOT(ISERROR(SEARCH("F",AL38)))</formula>
    </cfRule>
    <cfRule type="containsText" dxfId="754" priority="765" stopIfTrue="1" operator="containsText" text="E">
      <formula>NOT(ISERROR(SEARCH("E",AL38)))</formula>
    </cfRule>
    <cfRule type="containsText" dxfId="753" priority="766" stopIfTrue="1" operator="containsText" text="B">
      <formula>NOT(ISERROR(SEARCH("B",AL38)))</formula>
    </cfRule>
    <cfRule type="containsText" dxfId="752" priority="767" stopIfTrue="1" operator="containsText" text="B">
      <formula>NOT(ISERROR(SEARCH("B",AL38)))</formula>
    </cfRule>
    <cfRule type="containsText" dxfId="751" priority="768" stopIfTrue="1" operator="containsText" text="B">
      <formula>NOT(ISERROR(SEARCH("B",AL38)))</formula>
    </cfRule>
  </conditionalFormatting>
  <conditionalFormatting sqref="E38:AO38">
    <cfRule type="expression" dxfId="750" priority="758">
      <formula>AND(DAY(E38)=6,MONTH(E38)=7)</formula>
    </cfRule>
  </conditionalFormatting>
  <conditionalFormatting sqref="H38">
    <cfRule type="expression" dxfId="749" priority="757">
      <formula>DAY(H38)&gt;7</formula>
    </cfRule>
  </conditionalFormatting>
  <conditionalFormatting sqref="J38:K38">
    <cfRule type="containsText" dxfId="748" priority="754" stopIfTrue="1" operator="containsText" text="E">
      <formula>NOT(ISERROR(SEARCH("E",J38)))</formula>
    </cfRule>
    <cfRule type="containsText" dxfId="747" priority="755" stopIfTrue="1" operator="containsText" text="F">
      <formula>NOT(ISERROR(SEARCH("F",J38)))</formula>
    </cfRule>
    <cfRule type="containsText" dxfId="746" priority="756" stopIfTrue="1" operator="containsText" text="G">
      <formula>NOT(ISERROR(SEARCH("G",J38)))</formula>
    </cfRule>
  </conditionalFormatting>
  <conditionalFormatting sqref="J38:K38">
    <cfRule type="containsText" dxfId="745" priority="751" stopIfTrue="1" operator="containsText" text="E">
      <formula>NOT(ISERROR(SEARCH("E",J38)))</formula>
    </cfRule>
    <cfRule type="containsText" dxfId="744" priority="752" stopIfTrue="1" operator="containsText" text="F">
      <formula>NOT(ISERROR(SEARCH("F",J38)))</formula>
    </cfRule>
    <cfRule type="containsText" dxfId="743" priority="753" stopIfTrue="1" operator="containsText" text="G">
      <formula>NOT(ISERROR(SEARCH("G",J38)))</formula>
    </cfRule>
  </conditionalFormatting>
  <conditionalFormatting sqref="J38:K38">
    <cfRule type="containsText" dxfId="742" priority="749" stopIfTrue="1" operator="containsText" text="F">
      <formula>NOT(ISERROR(SEARCH("F",J38)))</formula>
    </cfRule>
    <cfRule type="containsText" dxfId="741" priority="750" stopIfTrue="1" operator="containsText" text="G">
      <formula>NOT(ISERROR(SEARCH("G",J38)))</formula>
    </cfRule>
  </conditionalFormatting>
  <conditionalFormatting sqref="K38">
    <cfRule type="containsText" dxfId="740" priority="747" stopIfTrue="1" operator="containsText" text="F">
      <formula>NOT(ISERROR(SEARCH("F",K38)))</formula>
    </cfRule>
    <cfRule type="containsText" dxfId="739" priority="748" stopIfTrue="1" operator="containsText" text="G">
      <formula>NOT(ISERROR(SEARCH("G",K38)))</formula>
    </cfRule>
  </conditionalFormatting>
  <conditionalFormatting sqref="J38">
    <cfRule type="containsText" dxfId="738" priority="745" stopIfTrue="1" operator="containsText" text="F">
      <formula>NOT(ISERROR(SEARCH("F",J38)))</formula>
    </cfRule>
    <cfRule type="containsText" dxfId="737" priority="746" stopIfTrue="1" operator="containsText" text="G">
      <formula>NOT(ISERROR(SEARCH("G",J38)))</formula>
    </cfRule>
  </conditionalFormatting>
  <conditionalFormatting sqref="J38">
    <cfRule type="containsText" dxfId="736" priority="744" stopIfTrue="1" operator="containsText" text="B">
      <formula>NOT(ISERROR(SEARCH("B",J38)))</formula>
    </cfRule>
  </conditionalFormatting>
  <conditionalFormatting sqref="J38">
    <cfRule type="containsText" dxfId="735" priority="734" stopIfTrue="1" operator="containsText" text="F">
      <formula>NOT(ISERROR(SEARCH("F",J38)))</formula>
    </cfRule>
    <cfRule type="containsText" dxfId="734" priority="735" stopIfTrue="1" operator="containsText" text="C">
      <formula>NOT(ISERROR(SEARCH("C",J38)))</formula>
    </cfRule>
    <cfRule type="containsText" dxfId="733" priority="736" stopIfTrue="1" operator="containsText" text="B">
      <formula>NOT(ISERROR(SEARCH("B",J38)))</formula>
    </cfRule>
    <cfRule type="containsText" dxfId="732" priority="737" stopIfTrue="1" operator="containsText" text="G">
      <formula>NOT(ISERROR(SEARCH("G",J38)))</formula>
    </cfRule>
    <cfRule type="containsText" dxfId="731" priority="738" stopIfTrue="1" operator="containsText" text="G">
      <formula>NOT(ISERROR(SEARCH("G",J38)))</formula>
    </cfRule>
    <cfRule type="containsText" dxfId="730" priority="739" stopIfTrue="1" operator="containsText" text="F">
      <formula>NOT(ISERROR(SEARCH("F",J38)))</formula>
    </cfRule>
    <cfRule type="containsText" dxfId="729" priority="740" stopIfTrue="1" operator="containsText" text="E">
      <formula>NOT(ISERROR(SEARCH("E",J38)))</formula>
    </cfRule>
    <cfRule type="containsText" dxfId="728" priority="741" stopIfTrue="1" operator="containsText" text="B">
      <formula>NOT(ISERROR(SEARCH("B",J38)))</formula>
    </cfRule>
    <cfRule type="containsText" dxfId="727" priority="742" stopIfTrue="1" operator="containsText" text="B">
      <formula>NOT(ISERROR(SEARCH("B",J38)))</formula>
    </cfRule>
    <cfRule type="containsText" dxfId="726" priority="743" stopIfTrue="1" operator="containsText" text="B">
      <formula>NOT(ISERROR(SEARCH("B",J38)))</formula>
    </cfRule>
  </conditionalFormatting>
  <conditionalFormatting sqref="J38:K38">
    <cfRule type="containsText" dxfId="725" priority="730" stopIfTrue="1" operator="containsText" text="G">
      <formula>NOT(ISERROR(SEARCH("G",J38)))</formula>
    </cfRule>
    <cfRule type="containsText" dxfId="724" priority="731" stopIfTrue="1" operator="containsText" text="B">
      <formula>NOT(ISERROR(SEARCH("B",J38)))</formula>
    </cfRule>
    <cfRule type="containsText" dxfId="723" priority="732" stopIfTrue="1" operator="containsText" text="F">
      <formula>NOT(ISERROR(SEARCH("F",J38)))</formula>
    </cfRule>
    <cfRule type="containsText" dxfId="722" priority="733" stopIfTrue="1" operator="containsText" text="G">
      <formula>NOT(ISERROR(SEARCH("G",J38)))</formula>
    </cfRule>
  </conditionalFormatting>
  <conditionalFormatting sqref="Q38:R38">
    <cfRule type="containsText" dxfId="721" priority="727" stopIfTrue="1" operator="containsText" text="E">
      <formula>NOT(ISERROR(SEARCH("E",Q38)))</formula>
    </cfRule>
    <cfRule type="containsText" dxfId="720" priority="728" stopIfTrue="1" operator="containsText" text="F">
      <formula>NOT(ISERROR(SEARCH("F",Q38)))</formula>
    </cfRule>
    <cfRule type="containsText" dxfId="719" priority="729" stopIfTrue="1" operator="containsText" text="G">
      <formula>NOT(ISERROR(SEARCH("G",Q38)))</formula>
    </cfRule>
  </conditionalFormatting>
  <conditionalFormatting sqref="Q38:R38">
    <cfRule type="containsText" dxfId="718" priority="724" stopIfTrue="1" operator="containsText" text="E">
      <formula>NOT(ISERROR(SEARCH("E",Q38)))</formula>
    </cfRule>
    <cfRule type="containsText" dxfId="717" priority="725" stopIfTrue="1" operator="containsText" text="F">
      <formula>NOT(ISERROR(SEARCH("F",Q38)))</formula>
    </cfRule>
    <cfRule type="containsText" dxfId="716" priority="726" stopIfTrue="1" operator="containsText" text="G">
      <formula>NOT(ISERROR(SEARCH("G",Q38)))</formula>
    </cfRule>
  </conditionalFormatting>
  <conditionalFormatting sqref="Q38:R38">
    <cfRule type="containsText" dxfId="715" priority="722" stopIfTrue="1" operator="containsText" text="F">
      <formula>NOT(ISERROR(SEARCH("F",Q38)))</formula>
    </cfRule>
    <cfRule type="containsText" dxfId="714" priority="723" stopIfTrue="1" operator="containsText" text="G">
      <formula>NOT(ISERROR(SEARCH("G",Q38)))</formula>
    </cfRule>
  </conditionalFormatting>
  <conditionalFormatting sqref="Q38:R38">
    <cfRule type="containsText" dxfId="713" priority="720" stopIfTrue="1" operator="containsText" text="F">
      <formula>NOT(ISERROR(SEARCH("F",Q38)))</formula>
    </cfRule>
    <cfRule type="containsText" dxfId="712" priority="721" stopIfTrue="1" operator="containsText" text="G">
      <formula>NOT(ISERROR(SEARCH("G",Q38)))</formula>
    </cfRule>
  </conditionalFormatting>
  <conditionalFormatting sqref="Q38:R38">
    <cfRule type="containsText" dxfId="711" priority="716" stopIfTrue="1" operator="containsText" text="G">
      <formula>NOT(ISERROR(SEARCH("G",Q38)))</formula>
    </cfRule>
    <cfRule type="containsText" dxfId="710" priority="717" stopIfTrue="1" operator="containsText" text="B">
      <formula>NOT(ISERROR(SEARCH("B",Q38)))</formula>
    </cfRule>
    <cfRule type="containsText" dxfId="709" priority="718" stopIfTrue="1" operator="containsText" text="F">
      <formula>NOT(ISERROR(SEARCH("F",Q38)))</formula>
    </cfRule>
    <cfRule type="containsText" dxfId="708" priority="719" stopIfTrue="1" operator="containsText" text="G">
      <formula>NOT(ISERROR(SEARCH("G",Q38)))</formula>
    </cfRule>
  </conditionalFormatting>
  <conditionalFormatting sqref="X38:Y38">
    <cfRule type="containsText" dxfId="707" priority="713" stopIfTrue="1" operator="containsText" text="E">
      <formula>NOT(ISERROR(SEARCH("E",X38)))</formula>
    </cfRule>
    <cfRule type="containsText" dxfId="706" priority="714" stopIfTrue="1" operator="containsText" text="F">
      <formula>NOT(ISERROR(SEARCH("F",X38)))</formula>
    </cfRule>
    <cfRule type="containsText" dxfId="705" priority="715" stopIfTrue="1" operator="containsText" text="G">
      <formula>NOT(ISERROR(SEARCH("G",X38)))</formula>
    </cfRule>
  </conditionalFormatting>
  <conditionalFormatting sqref="X38:Y38">
    <cfRule type="containsText" dxfId="704" priority="710" stopIfTrue="1" operator="containsText" text="E">
      <formula>NOT(ISERROR(SEARCH("E",X38)))</formula>
    </cfRule>
    <cfRule type="containsText" dxfId="703" priority="711" stopIfTrue="1" operator="containsText" text="F">
      <formula>NOT(ISERROR(SEARCH("F",X38)))</formula>
    </cfRule>
    <cfRule type="containsText" dxfId="702" priority="712" stopIfTrue="1" operator="containsText" text="G">
      <formula>NOT(ISERROR(SEARCH("G",X38)))</formula>
    </cfRule>
  </conditionalFormatting>
  <conditionalFormatting sqref="X38:Y38">
    <cfRule type="containsText" dxfId="701" priority="708" stopIfTrue="1" operator="containsText" text="F">
      <formula>NOT(ISERROR(SEARCH("F",X38)))</formula>
    </cfRule>
    <cfRule type="containsText" dxfId="700" priority="709" stopIfTrue="1" operator="containsText" text="G">
      <formula>NOT(ISERROR(SEARCH("G",X38)))</formula>
    </cfRule>
  </conditionalFormatting>
  <conditionalFormatting sqref="X38:Y38">
    <cfRule type="containsText" dxfId="699" priority="706" stopIfTrue="1" operator="containsText" text="F">
      <formula>NOT(ISERROR(SEARCH("F",X38)))</formula>
    </cfRule>
    <cfRule type="containsText" dxfId="698" priority="707" stopIfTrue="1" operator="containsText" text="G">
      <formula>NOT(ISERROR(SEARCH("G",X38)))</formula>
    </cfRule>
  </conditionalFormatting>
  <conditionalFormatting sqref="X38:Y38">
    <cfRule type="containsText" dxfId="697" priority="702" stopIfTrue="1" operator="containsText" text="G">
      <formula>NOT(ISERROR(SEARCH("G",X38)))</formula>
    </cfRule>
    <cfRule type="containsText" dxfId="696" priority="703" stopIfTrue="1" operator="containsText" text="B">
      <formula>NOT(ISERROR(SEARCH("B",X38)))</formula>
    </cfRule>
    <cfRule type="containsText" dxfId="695" priority="704" stopIfTrue="1" operator="containsText" text="F">
      <formula>NOT(ISERROR(SEARCH("F",X38)))</formula>
    </cfRule>
    <cfRule type="containsText" dxfId="694" priority="705" stopIfTrue="1" operator="containsText" text="G">
      <formula>NOT(ISERROR(SEARCH("G",X38)))</formula>
    </cfRule>
  </conditionalFormatting>
  <conditionalFormatting sqref="AE38:AF38">
    <cfRule type="containsText" dxfId="693" priority="699" stopIfTrue="1" operator="containsText" text="E">
      <formula>NOT(ISERROR(SEARCH("E",AE38)))</formula>
    </cfRule>
    <cfRule type="containsText" dxfId="692" priority="700" stopIfTrue="1" operator="containsText" text="F">
      <formula>NOT(ISERROR(SEARCH("F",AE38)))</formula>
    </cfRule>
    <cfRule type="containsText" dxfId="691" priority="701" stopIfTrue="1" operator="containsText" text="G">
      <formula>NOT(ISERROR(SEARCH("G",AE38)))</formula>
    </cfRule>
  </conditionalFormatting>
  <conditionalFormatting sqref="AE38:AF38">
    <cfRule type="containsText" dxfId="690" priority="696" stopIfTrue="1" operator="containsText" text="E">
      <formula>NOT(ISERROR(SEARCH("E",AE38)))</formula>
    </cfRule>
    <cfRule type="containsText" dxfId="689" priority="697" stopIfTrue="1" operator="containsText" text="F">
      <formula>NOT(ISERROR(SEARCH("F",AE38)))</formula>
    </cfRule>
    <cfRule type="containsText" dxfId="688" priority="698" stopIfTrue="1" operator="containsText" text="G">
      <formula>NOT(ISERROR(SEARCH("G",AE38)))</formula>
    </cfRule>
  </conditionalFormatting>
  <conditionalFormatting sqref="AE38:AF38">
    <cfRule type="containsText" dxfId="687" priority="694" stopIfTrue="1" operator="containsText" text="F">
      <formula>NOT(ISERROR(SEARCH("F",AE38)))</formula>
    </cfRule>
    <cfRule type="containsText" dxfId="686" priority="695" stopIfTrue="1" operator="containsText" text="G">
      <formula>NOT(ISERROR(SEARCH("G",AE38)))</formula>
    </cfRule>
  </conditionalFormatting>
  <conditionalFormatting sqref="AE38:AF38">
    <cfRule type="containsText" dxfId="685" priority="692" stopIfTrue="1" operator="containsText" text="F">
      <formula>NOT(ISERROR(SEARCH("F",AE38)))</formula>
    </cfRule>
    <cfRule type="containsText" dxfId="684" priority="693" stopIfTrue="1" operator="containsText" text="G">
      <formula>NOT(ISERROR(SEARCH("G",AE38)))</formula>
    </cfRule>
  </conditionalFormatting>
  <conditionalFormatting sqref="AE38:AF38">
    <cfRule type="containsText" dxfId="683" priority="688" stopIfTrue="1" operator="containsText" text="G">
      <formula>NOT(ISERROR(SEARCH("G",AE38)))</formula>
    </cfRule>
    <cfRule type="containsText" dxfId="682" priority="689" stopIfTrue="1" operator="containsText" text="B">
      <formula>NOT(ISERROR(SEARCH("B",AE38)))</formula>
    </cfRule>
    <cfRule type="containsText" dxfId="681" priority="690" stopIfTrue="1" operator="containsText" text="F">
      <formula>NOT(ISERROR(SEARCH("F",AE38)))</formula>
    </cfRule>
    <cfRule type="containsText" dxfId="680" priority="691" stopIfTrue="1" operator="containsText" text="G">
      <formula>NOT(ISERROR(SEARCH("G",AE38)))</formula>
    </cfRule>
  </conditionalFormatting>
  <conditionalFormatting sqref="F38:G38">
    <cfRule type="expression" dxfId="679" priority="687">
      <formula>DAY(F38)&gt;7</formula>
    </cfRule>
  </conditionalFormatting>
  <conditionalFormatting sqref="F38:G38">
    <cfRule type="containsText" dxfId="678" priority="685" stopIfTrue="1" operator="containsText" text="F">
      <formula>NOT(ISERROR(SEARCH("F",F38)))</formula>
    </cfRule>
    <cfRule type="containsText" dxfId="677" priority="686" stopIfTrue="1" operator="containsText" text="G">
      <formula>NOT(ISERROR(SEARCH("G",F38)))</formula>
    </cfRule>
  </conditionalFormatting>
  <conditionalFormatting sqref="F38:G38">
    <cfRule type="containsText" dxfId="676" priority="684" stopIfTrue="1" operator="containsText" text="B">
      <formula>NOT(ISERROR(SEARCH("B",F38)))</formula>
    </cfRule>
  </conditionalFormatting>
  <conditionalFormatting sqref="F38:G38">
    <cfRule type="containsText" dxfId="675" priority="674" stopIfTrue="1" operator="containsText" text="F">
      <formula>NOT(ISERROR(SEARCH("F",F38)))</formula>
    </cfRule>
    <cfRule type="containsText" dxfId="674" priority="675" stopIfTrue="1" operator="containsText" text="C">
      <formula>NOT(ISERROR(SEARCH("C",F38)))</formula>
    </cfRule>
    <cfRule type="containsText" dxfId="673" priority="676" stopIfTrue="1" operator="containsText" text="B">
      <formula>NOT(ISERROR(SEARCH("B",F38)))</formula>
    </cfRule>
    <cfRule type="containsText" dxfId="672" priority="677" stopIfTrue="1" operator="containsText" text="G">
      <formula>NOT(ISERROR(SEARCH("G",F38)))</formula>
    </cfRule>
    <cfRule type="containsText" dxfId="671" priority="678" stopIfTrue="1" operator="containsText" text="G">
      <formula>NOT(ISERROR(SEARCH("G",F38)))</formula>
    </cfRule>
    <cfRule type="containsText" dxfId="670" priority="679" stopIfTrue="1" operator="containsText" text="F">
      <formula>NOT(ISERROR(SEARCH("F",F38)))</formula>
    </cfRule>
    <cfRule type="containsText" dxfId="669" priority="680" stopIfTrue="1" operator="containsText" text="E">
      <formula>NOT(ISERROR(SEARCH("E",F38)))</formula>
    </cfRule>
    <cfRule type="containsText" dxfId="668" priority="681" stopIfTrue="1" operator="containsText" text="B">
      <formula>NOT(ISERROR(SEARCH("B",F38)))</formula>
    </cfRule>
    <cfRule type="containsText" dxfId="667" priority="682" stopIfTrue="1" operator="containsText" text="B">
      <formula>NOT(ISERROR(SEARCH("B",F38)))</formula>
    </cfRule>
    <cfRule type="containsText" dxfId="666" priority="683" stopIfTrue="1" operator="containsText" text="B">
      <formula>NOT(ISERROR(SEARCH("B",F38)))</formula>
    </cfRule>
  </conditionalFormatting>
  <conditionalFormatting sqref="E38:H38">
    <cfRule type="containsText" dxfId="665" priority="673" operator="containsText" text="A">
      <formula>NOT(ISERROR(SEARCH("A",E38)))</formula>
    </cfRule>
  </conditionalFormatting>
  <conditionalFormatting sqref="E38:H38">
    <cfRule type="containsText" dxfId="664" priority="672" operator="containsText" text="A">
      <formula>NOT(ISERROR(SEARCH("A",E38)))</formula>
    </cfRule>
  </conditionalFormatting>
  <conditionalFormatting sqref="E38:H38">
    <cfRule type="containsText" dxfId="663" priority="669" stopIfTrue="1" operator="containsText" text="E">
      <formula>NOT(ISERROR(SEARCH("E",E38)))</formula>
    </cfRule>
    <cfRule type="containsText" dxfId="662" priority="670" stopIfTrue="1" operator="containsText" text="F">
      <formula>NOT(ISERROR(SEARCH("F",E38)))</formula>
    </cfRule>
    <cfRule type="containsText" dxfId="661" priority="671" stopIfTrue="1" operator="containsText" text="G">
      <formula>NOT(ISERROR(SEARCH("G",E38)))</formula>
    </cfRule>
  </conditionalFormatting>
  <conditionalFormatting sqref="E38:H38">
    <cfRule type="containsText" dxfId="660" priority="668" stopIfTrue="1" operator="containsText" text="B">
      <formula>NOT(ISERROR(SEARCH("B",E38)))</formula>
    </cfRule>
  </conditionalFormatting>
  <conditionalFormatting sqref="E38:H38">
    <cfRule type="containsText" dxfId="659" priority="658" stopIfTrue="1" operator="containsText" text="F">
      <formula>NOT(ISERROR(SEARCH("F",E38)))</formula>
    </cfRule>
    <cfRule type="containsText" dxfId="658" priority="659" stopIfTrue="1" operator="containsText" text="C">
      <formula>NOT(ISERROR(SEARCH("C",E38)))</formula>
    </cfRule>
    <cfRule type="containsText" dxfId="657" priority="660" stopIfTrue="1" operator="containsText" text="B">
      <formula>NOT(ISERROR(SEARCH("B",E38)))</formula>
    </cfRule>
    <cfRule type="containsText" dxfId="656" priority="661" stopIfTrue="1" operator="containsText" text="G">
      <formula>NOT(ISERROR(SEARCH("G",E38)))</formula>
    </cfRule>
    <cfRule type="containsText" dxfId="655" priority="662" stopIfTrue="1" operator="containsText" text="G">
      <formula>NOT(ISERROR(SEARCH("G",E38)))</formula>
    </cfRule>
    <cfRule type="containsText" dxfId="654" priority="663" stopIfTrue="1" operator="containsText" text="F">
      <formula>NOT(ISERROR(SEARCH("F",E38)))</formula>
    </cfRule>
    <cfRule type="containsText" dxfId="653" priority="664" stopIfTrue="1" operator="containsText" text="E">
      <formula>NOT(ISERROR(SEARCH("E",E38)))</formula>
    </cfRule>
    <cfRule type="containsText" dxfId="652" priority="665" stopIfTrue="1" operator="containsText" text="B">
      <formula>NOT(ISERROR(SEARCH("B",E38)))</formula>
    </cfRule>
    <cfRule type="containsText" dxfId="651" priority="666" stopIfTrue="1" operator="containsText" text="B">
      <formula>NOT(ISERROR(SEARCH("B",E38)))</formula>
    </cfRule>
    <cfRule type="containsText" dxfId="650" priority="667" stopIfTrue="1" operator="containsText" text="B">
      <formula>NOT(ISERROR(SEARCH("B",E38)))</formula>
    </cfRule>
  </conditionalFormatting>
  <conditionalFormatting sqref="E38:H38">
    <cfRule type="containsText" dxfId="649" priority="655" stopIfTrue="1" operator="containsText" text="E">
      <formula>NOT(ISERROR(SEARCH("E",E38)))</formula>
    </cfRule>
    <cfRule type="containsText" dxfId="648" priority="656" stopIfTrue="1" operator="containsText" text="F">
      <formula>NOT(ISERROR(SEARCH("F",E38)))</formula>
    </cfRule>
    <cfRule type="containsText" dxfId="647" priority="657" stopIfTrue="1" operator="containsText" text="G">
      <formula>NOT(ISERROR(SEARCH("G",E38)))</formula>
    </cfRule>
  </conditionalFormatting>
  <conditionalFormatting sqref="E38:H38">
    <cfRule type="containsText" dxfId="646" priority="654" stopIfTrue="1" operator="containsText" text="B">
      <formula>NOT(ISERROR(SEARCH("B",E38)))</formula>
    </cfRule>
  </conditionalFormatting>
  <conditionalFormatting sqref="E38:H38">
    <cfRule type="containsText" dxfId="645" priority="644" stopIfTrue="1" operator="containsText" text="F">
      <formula>NOT(ISERROR(SEARCH("F",E38)))</formula>
    </cfRule>
    <cfRule type="containsText" dxfId="644" priority="645" stopIfTrue="1" operator="containsText" text="C">
      <formula>NOT(ISERROR(SEARCH("C",E38)))</formula>
    </cfRule>
    <cfRule type="containsText" dxfId="643" priority="646" stopIfTrue="1" operator="containsText" text="B">
      <formula>NOT(ISERROR(SEARCH("B",E38)))</formula>
    </cfRule>
    <cfRule type="containsText" dxfId="642" priority="647" stopIfTrue="1" operator="containsText" text="G">
      <formula>NOT(ISERROR(SEARCH("G",E38)))</formula>
    </cfRule>
    <cfRule type="containsText" dxfId="641" priority="648" stopIfTrue="1" operator="containsText" text="G">
      <formula>NOT(ISERROR(SEARCH("G",E38)))</formula>
    </cfRule>
    <cfRule type="containsText" dxfId="640" priority="649" stopIfTrue="1" operator="containsText" text="F">
      <formula>NOT(ISERROR(SEARCH("F",E38)))</formula>
    </cfRule>
    <cfRule type="containsText" dxfId="639" priority="650" stopIfTrue="1" operator="containsText" text="E">
      <formula>NOT(ISERROR(SEARCH("E",E38)))</formula>
    </cfRule>
    <cfRule type="containsText" dxfId="638" priority="651" stopIfTrue="1" operator="containsText" text="B">
      <formula>NOT(ISERROR(SEARCH("B",E38)))</formula>
    </cfRule>
    <cfRule type="containsText" dxfId="637" priority="652" stopIfTrue="1" operator="containsText" text="B">
      <formula>NOT(ISERROR(SEARCH("B",E38)))</formula>
    </cfRule>
    <cfRule type="containsText" dxfId="636" priority="653" stopIfTrue="1" operator="containsText" text="B">
      <formula>NOT(ISERROR(SEARCH("B",E38)))</formula>
    </cfRule>
  </conditionalFormatting>
  <conditionalFormatting sqref="E38:H38">
    <cfRule type="containsText" dxfId="635" priority="641" stopIfTrue="1" operator="containsText" text="E">
      <formula>NOT(ISERROR(SEARCH("E",E38)))</formula>
    </cfRule>
    <cfRule type="containsText" dxfId="634" priority="642" stopIfTrue="1" operator="containsText" text="F">
      <formula>NOT(ISERROR(SEARCH("F",E38)))</formula>
    </cfRule>
    <cfRule type="containsText" dxfId="633" priority="643" stopIfTrue="1" operator="containsText" text="G">
      <formula>NOT(ISERROR(SEARCH("G",E38)))</formula>
    </cfRule>
  </conditionalFormatting>
  <conditionalFormatting sqref="AM38:AO38">
    <cfRule type="containsText" dxfId="632" priority="640" operator="containsText" text="A">
      <formula>NOT(ISERROR(SEARCH("A",AM38)))</formula>
    </cfRule>
  </conditionalFormatting>
  <conditionalFormatting sqref="AM38:AO38">
    <cfRule type="containsText" dxfId="631" priority="638" stopIfTrue="1" operator="containsText" text="F">
      <formula>NOT(ISERROR(SEARCH("F",AM38)))</formula>
    </cfRule>
    <cfRule type="containsText" dxfId="630" priority="639" stopIfTrue="1" operator="containsText" text="G">
      <formula>NOT(ISERROR(SEARCH("G",AM38)))</formula>
    </cfRule>
  </conditionalFormatting>
  <conditionalFormatting sqref="AM38:AO38">
    <cfRule type="containsText" dxfId="629" priority="637" stopIfTrue="1" operator="containsText" text="B">
      <formula>NOT(ISERROR(SEARCH("B",AM38)))</formula>
    </cfRule>
  </conditionalFormatting>
  <conditionalFormatting sqref="AM38:AO38">
    <cfRule type="containsText" dxfId="628" priority="627" stopIfTrue="1" operator="containsText" text="F">
      <formula>NOT(ISERROR(SEARCH("F",AM38)))</formula>
    </cfRule>
    <cfRule type="containsText" dxfId="627" priority="628" stopIfTrue="1" operator="containsText" text="C">
      <formula>NOT(ISERROR(SEARCH("C",AM38)))</formula>
    </cfRule>
    <cfRule type="containsText" dxfId="626" priority="629" stopIfTrue="1" operator="containsText" text="B">
      <formula>NOT(ISERROR(SEARCH("B",AM38)))</formula>
    </cfRule>
    <cfRule type="containsText" dxfId="625" priority="630" stopIfTrue="1" operator="containsText" text="G">
      <formula>NOT(ISERROR(SEARCH("G",AM38)))</formula>
    </cfRule>
    <cfRule type="containsText" dxfId="624" priority="631" stopIfTrue="1" operator="containsText" text="G">
      <formula>NOT(ISERROR(SEARCH("G",AM38)))</formula>
    </cfRule>
    <cfRule type="containsText" dxfId="623" priority="632" stopIfTrue="1" operator="containsText" text="F">
      <formula>NOT(ISERROR(SEARCH("F",AM38)))</formula>
    </cfRule>
    <cfRule type="containsText" dxfId="622" priority="633" stopIfTrue="1" operator="containsText" text="E">
      <formula>NOT(ISERROR(SEARCH("E",AM38)))</formula>
    </cfRule>
    <cfRule type="containsText" dxfId="621" priority="634" stopIfTrue="1" operator="containsText" text="B">
      <formula>NOT(ISERROR(SEARCH("B",AM38)))</formula>
    </cfRule>
    <cfRule type="containsText" dxfId="620" priority="635" stopIfTrue="1" operator="containsText" text="B">
      <formula>NOT(ISERROR(SEARCH("B",AM38)))</formula>
    </cfRule>
    <cfRule type="containsText" dxfId="619" priority="636" stopIfTrue="1" operator="containsText" text="B">
      <formula>NOT(ISERROR(SEARCH("B",AM38)))</formula>
    </cfRule>
  </conditionalFormatting>
  <conditionalFormatting sqref="AM38:AO38">
    <cfRule type="expression" dxfId="618" priority="626">
      <formula>DAY(AM38)&gt;7</formula>
    </cfRule>
  </conditionalFormatting>
  <conditionalFormatting sqref="AM38:AO38">
    <cfRule type="expression" dxfId="617" priority="625">
      <formula>DAY(AM38)&gt;7</formula>
    </cfRule>
  </conditionalFormatting>
  <conditionalFormatting sqref="AM38:AO38">
    <cfRule type="containsText" dxfId="616" priority="624" operator="containsText" text="A">
      <formula>NOT(ISERROR(SEARCH("A",AM38)))</formula>
    </cfRule>
  </conditionalFormatting>
  <conditionalFormatting sqref="AM38:AO38">
    <cfRule type="containsText" dxfId="615" priority="623" operator="containsText" text="A">
      <formula>NOT(ISERROR(SEARCH("A",AM38)))</formula>
    </cfRule>
  </conditionalFormatting>
  <conditionalFormatting sqref="AM38:AO38">
    <cfRule type="containsText" dxfId="614" priority="620" stopIfTrue="1" operator="containsText" text="E">
      <formula>NOT(ISERROR(SEARCH("E",AM38)))</formula>
    </cfRule>
    <cfRule type="containsText" dxfId="613" priority="621" stopIfTrue="1" operator="containsText" text="F">
      <formula>NOT(ISERROR(SEARCH("F",AM38)))</formula>
    </cfRule>
    <cfRule type="containsText" dxfId="612" priority="622" stopIfTrue="1" operator="containsText" text="G">
      <formula>NOT(ISERROR(SEARCH("G",AM38)))</formula>
    </cfRule>
  </conditionalFormatting>
  <conditionalFormatting sqref="AM38:AO38">
    <cfRule type="containsText" dxfId="611" priority="619" stopIfTrue="1" operator="containsText" text="B">
      <formula>NOT(ISERROR(SEARCH("B",AM38)))</formula>
    </cfRule>
  </conditionalFormatting>
  <conditionalFormatting sqref="AM38:AO38">
    <cfRule type="containsText" dxfId="610" priority="609" stopIfTrue="1" operator="containsText" text="F">
      <formula>NOT(ISERROR(SEARCH("F",AM38)))</formula>
    </cfRule>
    <cfRule type="containsText" dxfId="609" priority="610" stopIfTrue="1" operator="containsText" text="C">
      <formula>NOT(ISERROR(SEARCH("C",AM38)))</formula>
    </cfRule>
    <cfRule type="containsText" dxfId="608" priority="611" stopIfTrue="1" operator="containsText" text="B">
      <formula>NOT(ISERROR(SEARCH("B",AM38)))</formula>
    </cfRule>
    <cfRule type="containsText" dxfId="607" priority="612" stopIfTrue="1" operator="containsText" text="G">
      <formula>NOT(ISERROR(SEARCH("G",AM38)))</formula>
    </cfRule>
    <cfRule type="containsText" dxfId="606" priority="613" stopIfTrue="1" operator="containsText" text="G">
      <formula>NOT(ISERROR(SEARCH("G",AM38)))</formula>
    </cfRule>
    <cfRule type="containsText" dxfId="605" priority="614" stopIfTrue="1" operator="containsText" text="F">
      <formula>NOT(ISERROR(SEARCH("F",AM38)))</formula>
    </cfRule>
    <cfRule type="containsText" dxfId="604" priority="615" stopIfTrue="1" operator="containsText" text="E">
      <formula>NOT(ISERROR(SEARCH("E",AM38)))</formula>
    </cfRule>
    <cfRule type="containsText" dxfId="603" priority="616" stopIfTrue="1" operator="containsText" text="B">
      <formula>NOT(ISERROR(SEARCH("B",AM38)))</formula>
    </cfRule>
    <cfRule type="containsText" dxfId="602" priority="617" stopIfTrue="1" operator="containsText" text="B">
      <formula>NOT(ISERROR(SEARCH("B",AM38)))</formula>
    </cfRule>
    <cfRule type="containsText" dxfId="601" priority="618" stopIfTrue="1" operator="containsText" text="B">
      <formula>NOT(ISERROR(SEARCH("B",AM38)))</formula>
    </cfRule>
  </conditionalFormatting>
  <conditionalFormatting sqref="AM38:AO38">
    <cfRule type="containsText" dxfId="600" priority="606" stopIfTrue="1" operator="containsText" text="E">
      <formula>NOT(ISERROR(SEARCH("E",AM38)))</formula>
    </cfRule>
    <cfRule type="containsText" dxfId="599" priority="607" stopIfTrue="1" operator="containsText" text="F">
      <formula>NOT(ISERROR(SEARCH("F",AM38)))</formula>
    </cfRule>
    <cfRule type="containsText" dxfId="598" priority="608" stopIfTrue="1" operator="containsText" text="G">
      <formula>NOT(ISERROR(SEARCH("G",AM38)))</formula>
    </cfRule>
  </conditionalFormatting>
  <conditionalFormatting sqref="AM38:AO38">
    <cfRule type="containsText" dxfId="597" priority="605" stopIfTrue="1" operator="containsText" text="B">
      <formula>NOT(ISERROR(SEARCH("B",AM38)))</formula>
    </cfRule>
  </conditionalFormatting>
  <conditionalFormatting sqref="AM38:AO38">
    <cfRule type="containsText" dxfId="596" priority="595" stopIfTrue="1" operator="containsText" text="F">
      <formula>NOT(ISERROR(SEARCH("F",AM38)))</formula>
    </cfRule>
    <cfRule type="containsText" dxfId="595" priority="596" stopIfTrue="1" operator="containsText" text="C">
      <formula>NOT(ISERROR(SEARCH("C",AM38)))</formula>
    </cfRule>
    <cfRule type="containsText" dxfId="594" priority="597" stopIfTrue="1" operator="containsText" text="B">
      <formula>NOT(ISERROR(SEARCH("B",AM38)))</formula>
    </cfRule>
    <cfRule type="containsText" dxfId="593" priority="598" stopIfTrue="1" operator="containsText" text="G">
      <formula>NOT(ISERROR(SEARCH("G",AM38)))</formula>
    </cfRule>
    <cfRule type="containsText" dxfId="592" priority="599" stopIfTrue="1" operator="containsText" text="G">
      <formula>NOT(ISERROR(SEARCH("G",AM38)))</formula>
    </cfRule>
    <cfRule type="containsText" dxfId="591" priority="600" stopIfTrue="1" operator="containsText" text="F">
      <formula>NOT(ISERROR(SEARCH("F",AM38)))</formula>
    </cfRule>
    <cfRule type="containsText" dxfId="590" priority="601" stopIfTrue="1" operator="containsText" text="E">
      <formula>NOT(ISERROR(SEARCH("E",AM38)))</formula>
    </cfRule>
    <cfRule type="containsText" dxfId="589" priority="602" stopIfTrue="1" operator="containsText" text="B">
      <formula>NOT(ISERROR(SEARCH("B",AM38)))</formula>
    </cfRule>
    <cfRule type="containsText" dxfId="588" priority="603" stopIfTrue="1" operator="containsText" text="B">
      <formula>NOT(ISERROR(SEARCH("B",AM38)))</formula>
    </cfRule>
    <cfRule type="containsText" dxfId="587" priority="604" stopIfTrue="1" operator="containsText" text="B">
      <formula>NOT(ISERROR(SEARCH("B",AM38)))</formula>
    </cfRule>
  </conditionalFormatting>
  <conditionalFormatting sqref="AM38:AO38">
    <cfRule type="containsText" dxfId="586" priority="592" stopIfTrue="1" operator="containsText" text="E">
      <formula>NOT(ISERROR(SEARCH("E",AM38)))</formula>
    </cfRule>
    <cfRule type="containsText" dxfId="585" priority="593" stopIfTrue="1" operator="containsText" text="F">
      <formula>NOT(ISERROR(SEARCH("F",AM38)))</formula>
    </cfRule>
    <cfRule type="containsText" dxfId="584" priority="594" stopIfTrue="1" operator="containsText" text="G">
      <formula>NOT(ISERROR(SEARCH("G",AM38)))</formula>
    </cfRule>
  </conditionalFormatting>
  <conditionalFormatting sqref="E40:AN40">
    <cfRule type="containsText" dxfId="583" priority="591" operator="containsText" text="A">
      <formula>NOT(ISERROR(SEARCH("A",E40)))</formula>
    </cfRule>
  </conditionalFormatting>
  <conditionalFormatting sqref="E40:AO40">
    <cfRule type="containsText" dxfId="582" priority="587" operator="containsText" text="E">
      <formula>NOT(ISERROR(SEARCH("E",E40)))</formula>
    </cfRule>
    <cfRule type="containsText" dxfId="581" priority="588" operator="containsText" text="D">
      <formula>NOT(ISERROR(SEARCH("D",E40)))</formula>
    </cfRule>
    <cfRule type="containsText" dxfId="580" priority="589" operator="containsText" text="C">
      <formula>NOT(ISERROR(SEARCH("C",E40)))</formula>
    </cfRule>
    <cfRule type="containsText" dxfId="579" priority="590" operator="containsText" text="B">
      <formula>NOT(ISERROR(SEARCH("B",E40)))</formula>
    </cfRule>
  </conditionalFormatting>
  <conditionalFormatting sqref="J40:AN40">
    <cfRule type="containsText" dxfId="578" priority="585" stopIfTrue="1" operator="containsText" text="F">
      <formula>NOT(ISERROR(SEARCH("F",J40)))</formula>
    </cfRule>
    <cfRule type="containsText" dxfId="577" priority="586" stopIfTrue="1" operator="containsText" text="G">
      <formula>NOT(ISERROR(SEARCH("G",J40)))</formula>
    </cfRule>
  </conditionalFormatting>
  <conditionalFormatting sqref="E40:AN40">
    <cfRule type="containsText" dxfId="576" priority="584" stopIfTrue="1" operator="containsText" text="B">
      <formula>NOT(ISERROR(SEARCH("B",E40)))</formula>
    </cfRule>
  </conditionalFormatting>
  <conditionalFormatting sqref="E40:AN40">
    <cfRule type="containsText" dxfId="575" priority="574" stopIfTrue="1" operator="containsText" text="F">
      <formula>NOT(ISERROR(SEARCH("F",E40)))</formula>
    </cfRule>
    <cfRule type="containsText" dxfId="574" priority="575" stopIfTrue="1" operator="containsText" text="C">
      <formula>NOT(ISERROR(SEARCH("C",E40)))</formula>
    </cfRule>
    <cfRule type="containsText" dxfId="573" priority="576" stopIfTrue="1" operator="containsText" text="B">
      <formula>NOT(ISERROR(SEARCH("B",E40)))</formula>
    </cfRule>
    <cfRule type="containsText" dxfId="572" priority="577" stopIfTrue="1" operator="containsText" text="G">
      <formula>NOT(ISERROR(SEARCH("G",E40)))</formula>
    </cfRule>
    <cfRule type="containsText" dxfId="571" priority="578" stopIfTrue="1" operator="containsText" text="G">
      <formula>NOT(ISERROR(SEARCH("G",E40)))</formula>
    </cfRule>
    <cfRule type="containsText" dxfId="570" priority="579" stopIfTrue="1" operator="containsText" text="F">
      <formula>NOT(ISERROR(SEARCH("F",E40)))</formula>
    </cfRule>
    <cfRule type="containsText" dxfId="569" priority="580" stopIfTrue="1" operator="containsText" text="E">
      <formula>NOT(ISERROR(SEARCH("E",E40)))</formula>
    </cfRule>
    <cfRule type="containsText" dxfId="568" priority="581" stopIfTrue="1" operator="containsText" text="B">
      <formula>NOT(ISERROR(SEARCH("B",E40)))</formula>
    </cfRule>
    <cfRule type="containsText" dxfId="567" priority="582" stopIfTrue="1" operator="containsText" text="B">
      <formula>NOT(ISERROR(SEARCH("B",E40)))</formula>
    </cfRule>
    <cfRule type="containsText" dxfId="566" priority="583" stopIfTrue="1" operator="containsText" text="B">
      <formula>NOT(ISERROR(SEARCH("B",E40)))</formula>
    </cfRule>
  </conditionalFormatting>
  <conditionalFormatting sqref="AO40">
    <cfRule type="containsText" dxfId="565" priority="573" operator="containsText" text="A">
      <formula>NOT(ISERROR(SEARCH("A",AO40)))</formula>
    </cfRule>
  </conditionalFormatting>
  <conditionalFormatting sqref="AO40">
    <cfRule type="containsText" dxfId="564" priority="572" operator="containsText" text="A">
      <formula>NOT(ISERROR(SEARCH("A",AO40)))</formula>
    </cfRule>
  </conditionalFormatting>
  <conditionalFormatting sqref="E40:AO40">
    <cfRule type="expression" dxfId="563" priority="571">
      <formula>AND(DAY(E40)=6,MONTH(E40)=7)</formula>
    </cfRule>
  </conditionalFormatting>
  <conditionalFormatting sqref="Q40:R40">
    <cfRule type="containsText" dxfId="562" priority="569" stopIfTrue="1" operator="containsText" text="F">
      <formula>NOT(ISERROR(SEARCH("F",Q40)))</formula>
    </cfRule>
    <cfRule type="containsText" dxfId="561" priority="570" stopIfTrue="1" operator="containsText" text="G">
      <formula>NOT(ISERROR(SEARCH("G",Q40)))</formula>
    </cfRule>
  </conditionalFormatting>
  <conditionalFormatting sqref="Q40:R40">
    <cfRule type="containsText" dxfId="560" priority="566" stopIfTrue="1" operator="containsText" text="E">
      <formula>NOT(ISERROR(SEARCH("E",Q40)))</formula>
    </cfRule>
    <cfRule type="containsText" dxfId="559" priority="567" stopIfTrue="1" operator="containsText" text="F">
      <formula>NOT(ISERROR(SEARCH("F",Q40)))</formula>
    </cfRule>
    <cfRule type="containsText" dxfId="558" priority="568" stopIfTrue="1" operator="containsText" text="G">
      <formula>NOT(ISERROR(SEARCH("G",Q40)))</formula>
    </cfRule>
  </conditionalFormatting>
  <conditionalFormatting sqref="Q40:R40">
    <cfRule type="containsText" dxfId="557" priority="563" stopIfTrue="1" operator="containsText" text="E">
      <formula>NOT(ISERROR(SEARCH("E",Q40)))</formula>
    </cfRule>
    <cfRule type="containsText" dxfId="556" priority="564" stopIfTrue="1" operator="containsText" text="F">
      <formula>NOT(ISERROR(SEARCH("F",Q40)))</formula>
    </cfRule>
    <cfRule type="containsText" dxfId="555" priority="565" stopIfTrue="1" operator="containsText" text="G">
      <formula>NOT(ISERROR(SEARCH("G",Q40)))</formula>
    </cfRule>
  </conditionalFormatting>
  <conditionalFormatting sqref="Q40:R40">
    <cfRule type="containsText" dxfId="554" priority="561" stopIfTrue="1" operator="containsText" text="F">
      <formula>NOT(ISERROR(SEARCH("F",Q40)))</formula>
    </cfRule>
    <cfRule type="containsText" dxfId="553" priority="562" stopIfTrue="1" operator="containsText" text="G">
      <formula>NOT(ISERROR(SEARCH("G",Q40)))</formula>
    </cfRule>
  </conditionalFormatting>
  <conditionalFormatting sqref="Q40:R40">
    <cfRule type="containsText" dxfId="552" priority="559" stopIfTrue="1" operator="containsText" text="F">
      <formula>NOT(ISERROR(SEARCH("F",Q40)))</formula>
    </cfRule>
    <cfRule type="containsText" dxfId="551" priority="560" stopIfTrue="1" operator="containsText" text="G">
      <formula>NOT(ISERROR(SEARCH("G",Q40)))</formula>
    </cfRule>
  </conditionalFormatting>
  <conditionalFormatting sqref="Q40:R40">
    <cfRule type="containsText" dxfId="550" priority="555" stopIfTrue="1" operator="containsText" text="G">
      <formula>NOT(ISERROR(SEARCH("G",Q40)))</formula>
    </cfRule>
    <cfRule type="containsText" dxfId="549" priority="556" stopIfTrue="1" operator="containsText" text="B">
      <formula>NOT(ISERROR(SEARCH("B",Q40)))</formula>
    </cfRule>
    <cfRule type="containsText" dxfId="548" priority="557" stopIfTrue="1" operator="containsText" text="F">
      <formula>NOT(ISERROR(SEARCH("F",Q40)))</formula>
    </cfRule>
    <cfRule type="containsText" dxfId="547" priority="558" stopIfTrue="1" operator="containsText" text="G">
      <formula>NOT(ISERROR(SEARCH("G",Q40)))</formula>
    </cfRule>
  </conditionalFormatting>
  <conditionalFormatting sqref="X40:Y40">
    <cfRule type="containsText" dxfId="546" priority="553" stopIfTrue="1" operator="containsText" text="F">
      <formula>NOT(ISERROR(SEARCH("F",X40)))</formula>
    </cfRule>
    <cfRule type="containsText" dxfId="545" priority="554" stopIfTrue="1" operator="containsText" text="G">
      <formula>NOT(ISERROR(SEARCH("G",X40)))</formula>
    </cfRule>
  </conditionalFormatting>
  <conditionalFormatting sqref="X40:Y40">
    <cfRule type="containsText" dxfId="544" priority="550" stopIfTrue="1" operator="containsText" text="E">
      <formula>NOT(ISERROR(SEARCH("E",X40)))</formula>
    </cfRule>
    <cfRule type="containsText" dxfId="543" priority="551" stopIfTrue="1" operator="containsText" text="F">
      <formula>NOT(ISERROR(SEARCH("F",X40)))</formula>
    </cfRule>
    <cfRule type="containsText" dxfId="542" priority="552" stopIfTrue="1" operator="containsText" text="G">
      <formula>NOT(ISERROR(SEARCH("G",X40)))</formula>
    </cfRule>
  </conditionalFormatting>
  <conditionalFormatting sqref="X40:Y40">
    <cfRule type="containsText" dxfId="541" priority="547" stopIfTrue="1" operator="containsText" text="E">
      <formula>NOT(ISERROR(SEARCH("E",X40)))</formula>
    </cfRule>
    <cfRule type="containsText" dxfId="540" priority="548" stopIfTrue="1" operator="containsText" text="F">
      <formula>NOT(ISERROR(SEARCH("F",X40)))</formula>
    </cfRule>
    <cfRule type="containsText" dxfId="539" priority="549" stopIfTrue="1" operator="containsText" text="G">
      <formula>NOT(ISERROR(SEARCH("G",X40)))</formula>
    </cfRule>
  </conditionalFormatting>
  <conditionalFormatting sqref="X40:Y40">
    <cfRule type="containsText" dxfId="538" priority="545" stopIfTrue="1" operator="containsText" text="F">
      <formula>NOT(ISERROR(SEARCH("F",X40)))</formula>
    </cfRule>
    <cfRule type="containsText" dxfId="537" priority="546" stopIfTrue="1" operator="containsText" text="G">
      <formula>NOT(ISERROR(SEARCH("G",X40)))</formula>
    </cfRule>
  </conditionalFormatting>
  <conditionalFormatting sqref="X40:Y40">
    <cfRule type="containsText" dxfId="536" priority="543" stopIfTrue="1" operator="containsText" text="F">
      <formula>NOT(ISERROR(SEARCH("F",X40)))</formula>
    </cfRule>
    <cfRule type="containsText" dxfId="535" priority="544" stopIfTrue="1" operator="containsText" text="G">
      <formula>NOT(ISERROR(SEARCH("G",X40)))</formula>
    </cfRule>
  </conditionalFormatting>
  <conditionalFormatting sqref="X40:Y40">
    <cfRule type="containsText" dxfId="534" priority="539" stopIfTrue="1" operator="containsText" text="G">
      <formula>NOT(ISERROR(SEARCH("G",X40)))</formula>
    </cfRule>
    <cfRule type="containsText" dxfId="533" priority="540" stopIfTrue="1" operator="containsText" text="B">
      <formula>NOT(ISERROR(SEARCH("B",X40)))</formula>
    </cfRule>
    <cfRule type="containsText" dxfId="532" priority="541" stopIfTrue="1" operator="containsText" text="F">
      <formula>NOT(ISERROR(SEARCH("F",X40)))</formula>
    </cfRule>
    <cfRule type="containsText" dxfId="531" priority="542" stopIfTrue="1" operator="containsText" text="G">
      <formula>NOT(ISERROR(SEARCH("G",X40)))</formula>
    </cfRule>
  </conditionalFormatting>
  <conditionalFormatting sqref="AE40:AF40">
    <cfRule type="containsText" dxfId="530" priority="537" stopIfTrue="1" operator="containsText" text="F">
      <formula>NOT(ISERROR(SEARCH("F",AE40)))</formula>
    </cfRule>
    <cfRule type="containsText" dxfId="529" priority="538" stopIfTrue="1" operator="containsText" text="G">
      <formula>NOT(ISERROR(SEARCH("G",AE40)))</formula>
    </cfRule>
  </conditionalFormatting>
  <conditionalFormatting sqref="AE40:AF40">
    <cfRule type="containsText" dxfId="528" priority="534" stopIfTrue="1" operator="containsText" text="E">
      <formula>NOT(ISERROR(SEARCH("E",AE40)))</formula>
    </cfRule>
    <cfRule type="containsText" dxfId="527" priority="535" stopIfTrue="1" operator="containsText" text="F">
      <formula>NOT(ISERROR(SEARCH("F",AE40)))</formula>
    </cfRule>
    <cfRule type="containsText" dxfId="526" priority="536" stopIfTrue="1" operator="containsText" text="G">
      <formula>NOT(ISERROR(SEARCH("G",AE40)))</formula>
    </cfRule>
  </conditionalFormatting>
  <conditionalFormatting sqref="AE40:AF40">
    <cfRule type="containsText" dxfId="525" priority="531" stopIfTrue="1" operator="containsText" text="E">
      <formula>NOT(ISERROR(SEARCH("E",AE40)))</formula>
    </cfRule>
    <cfRule type="containsText" dxfId="524" priority="532" stopIfTrue="1" operator="containsText" text="F">
      <formula>NOT(ISERROR(SEARCH("F",AE40)))</formula>
    </cfRule>
    <cfRule type="containsText" dxfId="523" priority="533" stopIfTrue="1" operator="containsText" text="G">
      <formula>NOT(ISERROR(SEARCH("G",AE40)))</formula>
    </cfRule>
  </conditionalFormatting>
  <conditionalFormatting sqref="AE40:AF40">
    <cfRule type="containsText" dxfId="522" priority="529" stopIfTrue="1" operator="containsText" text="F">
      <formula>NOT(ISERROR(SEARCH("F",AE40)))</formula>
    </cfRule>
    <cfRule type="containsText" dxfId="521" priority="530" stopIfTrue="1" operator="containsText" text="G">
      <formula>NOT(ISERROR(SEARCH("G",AE40)))</formula>
    </cfRule>
  </conditionalFormatting>
  <conditionalFormatting sqref="AE40:AF40">
    <cfRule type="containsText" dxfId="520" priority="527" stopIfTrue="1" operator="containsText" text="F">
      <formula>NOT(ISERROR(SEARCH("F",AE40)))</formula>
    </cfRule>
    <cfRule type="containsText" dxfId="519" priority="528" stopIfTrue="1" operator="containsText" text="G">
      <formula>NOT(ISERROR(SEARCH("G",AE40)))</formula>
    </cfRule>
  </conditionalFormatting>
  <conditionalFormatting sqref="AE40:AF40">
    <cfRule type="containsText" dxfId="518" priority="523" stopIfTrue="1" operator="containsText" text="G">
      <formula>NOT(ISERROR(SEARCH("G",AE40)))</formula>
    </cfRule>
    <cfRule type="containsText" dxfId="517" priority="524" stopIfTrue="1" operator="containsText" text="B">
      <formula>NOT(ISERROR(SEARCH("B",AE40)))</formula>
    </cfRule>
    <cfRule type="containsText" dxfId="516" priority="525" stopIfTrue="1" operator="containsText" text="F">
      <formula>NOT(ISERROR(SEARCH("F",AE40)))</formula>
    </cfRule>
    <cfRule type="containsText" dxfId="515" priority="526" stopIfTrue="1" operator="containsText" text="G">
      <formula>NOT(ISERROR(SEARCH("G",AE40)))</formula>
    </cfRule>
  </conditionalFormatting>
  <conditionalFormatting sqref="AL40">
    <cfRule type="containsText" dxfId="514" priority="522" operator="containsText" text="A">
      <formula>NOT(ISERROR(SEARCH("A",AL40)))</formula>
    </cfRule>
  </conditionalFormatting>
  <conditionalFormatting sqref="AL40">
    <cfRule type="containsText" dxfId="513" priority="521" operator="containsText" text="A">
      <formula>NOT(ISERROR(SEARCH("A",AL40)))</formula>
    </cfRule>
  </conditionalFormatting>
  <conditionalFormatting sqref="AL40">
    <cfRule type="containsText" dxfId="512" priority="520" operator="containsText" text="A">
      <formula>NOT(ISERROR(SEARCH("A",AL40)))</formula>
    </cfRule>
  </conditionalFormatting>
  <conditionalFormatting sqref="AL40">
    <cfRule type="containsText" dxfId="511" priority="518" stopIfTrue="1" operator="containsText" text="F">
      <formula>NOT(ISERROR(SEARCH("F",AL40)))</formula>
    </cfRule>
    <cfRule type="containsText" dxfId="510" priority="519" stopIfTrue="1" operator="containsText" text="G">
      <formula>NOT(ISERROR(SEARCH("G",AL40)))</formula>
    </cfRule>
  </conditionalFormatting>
  <conditionalFormatting sqref="AL40">
    <cfRule type="containsText" dxfId="509" priority="517" stopIfTrue="1" operator="containsText" text="B">
      <formula>NOT(ISERROR(SEARCH("B",AL40)))</formula>
    </cfRule>
  </conditionalFormatting>
  <conditionalFormatting sqref="AL40">
    <cfRule type="containsText" dxfId="508" priority="507" stopIfTrue="1" operator="containsText" text="F">
      <formula>NOT(ISERROR(SEARCH("F",AL40)))</formula>
    </cfRule>
    <cfRule type="containsText" dxfId="507" priority="508" stopIfTrue="1" operator="containsText" text="C">
      <formula>NOT(ISERROR(SEARCH("C",AL40)))</formula>
    </cfRule>
    <cfRule type="containsText" dxfId="506" priority="509" stopIfTrue="1" operator="containsText" text="B">
      <formula>NOT(ISERROR(SEARCH("B",AL40)))</formula>
    </cfRule>
    <cfRule type="containsText" dxfId="505" priority="510" stopIfTrue="1" operator="containsText" text="G">
      <formula>NOT(ISERROR(SEARCH("G",AL40)))</formula>
    </cfRule>
    <cfRule type="containsText" dxfId="504" priority="511" stopIfTrue="1" operator="containsText" text="G">
      <formula>NOT(ISERROR(SEARCH("G",AL40)))</formula>
    </cfRule>
    <cfRule type="containsText" dxfId="503" priority="512" stopIfTrue="1" operator="containsText" text="F">
      <formula>NOT(ISERROR(SEARCH("F",AL40)))</formula>
    </cfRule>
    <cfRule type="containsText" dxfId="502" priority="513" stopIfTrue="1" operator="containsText" text="E">
      <formula>NOT(ISERROR(SEARCH("E",AL40)))</formula>
    </cfRule>
    <cfRule type="containsText" dxfId="501" priority="514" stopIfTrue="1" operator="containsText" text="B">
      <formula>NOT(ISERROR(SEARCH("B",AL40)))</formula>
    </cfRule>
    <cfRule type="containsText" dxfId="500" priority="515" stopIfTrue="1" operator="containsText" text="B">
      <formula>NOT(ISERROR(SEARCH("B",AL40)))</formula>
    </cfRule>
    <cfRule type="containsText" dxfId="499" priority="516" stopIfTrue="1" operator="containsText" text="B">
      <formula>NOT(ISERROR(SEARCH("B",AL40)))</formula>
    </cfRule>
  </conditionalFormatting>
  <conditionalFormatting sqref="F40:I40">
    <cfRule type="containsText" dxfId="498" priority="505" stopIfTrue="1" operator="containsText" text="F">
      <formula>NOT(ISERROR(SEARCH("F",F40)))</formula>
    </cfRule>
    <cfRule type="containsText" dxfId="497" priority="506" stopIfTrue="1" operator="containsText" text="G">
      <formula>NOT(ISERROR(SEARCH("G",F40)))</formula>
    </cfRule>
  </conditionalFormatting>
  <conditionalFormatting sqref="F40:I40">
    <cfRule type="containsText" dxfId="496" priority="504" stopIfTrue="1" operator="containsText" text="B">
      <formula>NOT(ISERROR(SEARCH("B",F40)))</formula>
    </cfRule>
  </conditionalFormatting>
  <conditionalFormatting sqref="F40:I40">
    <cfRule type="containsText" dxfId="495" priority="494" stopIfTrue="1" operator="containsText" text="F">
      <formula>NOT(ISERROR(SEARCH("F",F40)))</formula>
    </cfRule>
    <cfRule type="containsText" dxfId="494" priority="495" stopIfTrue="1" operator="containsText" text="C">
      <formula>NOT(ISERROR(SEARCH("C",F40)))</formula>
    </cfRule>
    <cfRule type="containsText" dxfId="493" priority="496" stopIfTrue="1" operator="containsText" text="B">
      <formula>NOT(ISERROR(SEARCH("B",F40)))</formula>
    </cfRule>
    <cfRule type="containsText" dxfId="492" priority="497" stopIfTrue="1" operator="containsText" text="G">
      <formula>NOT(ISERROR(SEARCH("G",F40)))</formula>
    </cfRule>
    <cfRule type="containsText" dxfId="491" priority="498" stopIfTrue="1" operator="containsText" text="G">
      <formula>NOT(ISERROR(SEARCH("G",F40)))</formula>
    </cfRule>
    <cfRule type="containsText" dxfId="490" priority="499" stopIfTrue="1" operator="containsText" text="F">
      <formula>NOT(ISERROR(SEARCH("F",F40)))</formula>
    </cfRule>
    <cfRule type="containsText" dxfId="489" priority="500" stopIfTrue="1" operator="containsText" text="E">
      <formula>NOT(ISERROR(SEARCH("E",F40)))</formula>
    </cfRule>
    <cfRule type="containsText" dxfId="488" priority="501" stopIfTrue="1" operator="containsText" text="B">
      <formula>NOT(ISERROR(SEARCH("B",F40)))</formula>
    </cfRule>
    <cfRule type="containsText" dxfId="487" priority="502" stopIfTrue="1" operator="containsText" text="B">
      <formula>NOT(ISERROR(SEARCH("B",F40)))</formula>
    </cfRule>
    <cfRule type="containsText" dxfId="486" priority="503" stopIfTrue="1" operator="containsText" text="B">
      <formula>NOT(ISERROR(SEARCH("B",F40)))</formula>
    </cfRule>
  </conditionalFormatting>
  <conditionalFormatting sqref="AO40">
    <cfRule type="containsText" dxfId="485" priority="493" operator="containsText" text="A">
      <formula>NOT(ISERROR(SEARCH("A",AO40)))</formula>
    </cfRule>
  </conditionalFormatting>
  <conditionalFormatting sqref="AO40">
    <cfRule type="containsText" dxfId="484" priority="491" stopIfTrue="1" operator="containsText" text="F">
      <formula>NOT(ISERROR(SEARCH("F",AO40)))</formula>
    </cfRule>
    <cfRule type="containsText" dxfId="483" priority="492" stopIfTrue="1" operator="containsText" text="G">
      <formula>NOT(ISERROR(SEARCH("G",AO40)))</formula>
    </cfRule>
  </conditionalFormatting>
  <conditionalFormatting sqref="AO40">
    <cfRule type="containsText" dxfId="482" priority="490" stopIfTrue="1" operator="containsText" text="B">
      <formula>NOT(ISERROR(SEARCH("B",AO40)))</formula>
    </cfRule>
  </conditionalFormatting>
  <conditionalFormatting sqref="AO40">
    <cfRule type="containsText" dxfId="481" priority="480" stopIfTrue="1" operator="containsText" text="F">
      <formula>NOT(ISERROR(SEARCH("F",AO40)))</formula>
    </cfRule>
    <cfRule type="containsText" dxfId="480" priority="481" stopIfTrue="1" operator="containsText" text="C">
      <formula>NOT(ISERROR(SEARCH("C",AO40)))</formula>
    </cfRule>
    <cfRule type="containsText" dxfId="479" priority="482" stopIfTrue="1" operator="containsText" text="B">
      <formula>NOT(ISERROR(SEARCH("B",AO40)))</formula>
    </cfRule>
    <cfRule type="containsText" dxfId="478" priority="483" stopIfTrue="1" operator="containsText" text="G">
      <formula>NOT(ISERROR(SEARCH("G",AO40)))</formula>
    </cfRule>
    <cfRule type="containsText" dxfId="477" priority="484" stopIfTrue="1" operator="containsText" text="G">
      <formula>NOT(ISERROR(SEARCH("G",AO40)))</formula>
    </cfRule>
    <cfRule type="containsText" dxfId="476" priority="485" stopIfTrue="1" operator="containsText" text="F">
      <formula>NOT(ISERROR(SEARCH("F",AO40)))</formula>
    </cfRule>
    <cfRule type="containsText" dxfId="475" priority="486" stopIfTrue="1" operator="containsText" text="E">
      <formula>NOT(ISERROR(SEARCH("E",AO40)))</formula>
    </cfRule>
    <cfRule type="containsText" dxfId="474" priority="487" stopIfTrue="1" operator="containsText" text="B">
      <formula>NOT(ISERROR(SEARCH("B",AO40)))</formula>
    </cfRule>
    <cfRule type="containsText" dxfId="473" priority="488" stopIfTrue="1" operator="containsText" text="B">
      <formula>NOT(ISERROR(SEARCH("B",AO40)))</formula>
    </cfRule>
    <cfRule type="containsText" dxfId="472" priority="489" stopIfTrue="1" operator="containsText" text="B">
      <formula>NOT(ISERROR(SEARCH("B",AO40)))</formula>
    </cfRule>
  </conditionalFormatting>
  <conditionalFormatting sqref="R40">
    <cfRule type="containsText" dxfId="471" priority="478" stopIfTrue="1" operator="containsText" text="F">
      <formula>NOT(ISERROR(SEARCH("F",R40)))</formula>
    </cfRule>
    <cfRule type="containsText" dxfId="470" priority="479" stopIfTrue="1" operator="containsText" text="G">
      <formula>NOT(ISERROR(SEARCH("G",R40)))</formula>
    </cfRule>
  </conditionalFormatting>
  <conditionalFormatting sqref="E40:J40">
    <cfRule type="containsText" dxfId="469" priority="477" operator="containsText" text="A">
      <formula>NOT(ISERROR(SEARCH("A",E40)))</formula>
    </cfRule>
  </conditionalFormatting>
  <conditionalFormatting sqref="E40:J40">
    <cfRule type="containsText" dxfId="468" priority="476" operator="containsText" text="A">
      <formula>NOT(ISERROR(SEARCH("A",E40)))</formula>
    </cfRule>
  </conditionalFormatting>
  <conditionalFormatting sqref="E40:J40">
    <cfRule type="containsText" dxfId="467" priority="473" stopIfTrue="1" operator="containsText" text="E">
      <formula>NOT(ISERROR(SEARCH("E",E40)))</formula>
    </cfRule>
    <cfRule type="containsText" dxfId="466" priority="474" stopIfTrue="1" operator="containsText" text="F">
      <formula>NOT(ISERROR(SEARCH("F",E40)))</formula>
    </cfRule>
    <cfRule type="containsText" dxfId="465" priority="475" stopIfTrue="1" operator="containsText" text="G">
      <formula>NOT(ISERROR(SEARCH("G",E40)))</formula>
    </cfRule>
  </conditionalFormatting>
  <conditionalFormatting sqref="E40:J40">
    <cfRule type="containsText" dxfId="464" priority="472" stopIfTrue="1" operator="containsText" text="B">
      <formula>NOT(ISERROR(SEARCH("B",E40)))</formula>
    </cfRule>
  </conditionalFormatting>
  <conditionalFormatting sqref="E40:J40">
    <cfRule type="containsText" dxfId="463" priority="462" stopIfTrue="1" operator="containsText" text="F">
      <formula>NOT(ISERROR(SEARCH("F",E40)))</formula>
    </cfRule>
    <cfRule type="containsText" dxfId="462" priority="463" stopIfTrue="1" operator="containsText" text="C">
      <formula>NOT(ISERROR(SEARCH("C",E40)))</formula>
    </cfRule>
    <cfRule type="containsText" dxfId="461" priority="464" stopIfTrue="1" operator="containsText" text="B">
      <formula>NOT(ISERROR(SEARCH("B",E40)))</formula>
    </cfRule>
    <cfRule type="containsText" dxfId="460" priority="465" stopIfTrue="1" operator="containsText" text="G">
      <formula>NOT(ISERROR(SEARCH("G",E40)))</formula>
    </cfRule>
    <cfRule type="containsText" dxfId="459" priority="466" stopIfTrue="1" operator="containsText" text="G">
      <formula>NOT(ISERROR(SEARCH("G",E40)))</formula>
    </cfRule>
    <cfRule type="containsText" dxfId="458" priority="467" stopIfTrue="1" operator="containsText" text="F">
      <formula>NOT(ISERROR(SEARCH("F",E40)))</formula>
    </cfRule>
    <cfRule type="containsText" dxfId="457" priority="468" stopIfTrue="1" operator="containsText" text="E">
      <formula>NOT(ISERROR(SEARCH("E",E40)))</formula>
    </cfRule>
    <cfRule type="containsText" dxfId="456" priority="469" stopIfTrue="1" operator="containsText" text="B">
      <formula>NOT(ISERROR(SEARCH("B",E40)))</formula>
    </cfRule>
    <cfRule type="containsText" dxfId="455" priority="470" stopIfTrue="1" operator="containsText" text="B">
      <formula>NOT(ISERROR(SEARCH("B",E40)))</formula>
    </cfRule>
    <cfRule type="containsText" dxfId="454" priority="471" stopIfTrue="1" operator="containsText" text="B">
      <formula>NOT(ISERROR(SEARCH("B",E40)))</formula>
    </cfRule>
  </conditionalFormatting>
  <conditionalFormatting sqref="E40:J40">
    <cfRule type="containsText" dxfId="453" priority="459" stopIfTrue="1" operator="containsText" text="E">
      <formula>NOT(ISERROR(SEARCH("E",E40)))</formula>
    </cfRule>
    <cfRule type="containsText" dxfId="452" priority="460" stopIfTrue="1" operator="containsText" text="F">
      <formula>NOT(ISERROR(SEARCH("F",E40)))</formula>
    </cfRule>
    <cfRule type="containsText" dxfId="451" priority="461" stopIfTrue="1" operator="containsText" text="G">
      <formula>NOT(ISERROR(SEARCH("G",E40)))</formula>
    </cfRule>
  </conditionalFormatting>
  <conditionalFormatting sqref="E40:J40">
    <cfRule type="containsText" dxfId="450" priority="458" stopIfTrue="1" operator="containsText" text="B">
      <formula>NOT(ISERROR(SEARCH("B",E40)))</formula>
    </cfRule>
  </conditionalFormatting>
  <conditionalFormatting sqref="E40:J40">
    <cfRule type="containsText" dxfId="449" priority="448" stopIfTrue="1" operator="containsText" text="F">
      <formula>NOT(ISERROR(SEARCH("F",E40)))</formula>
    </cfRule>
    <cfRule type="containsText" dxfId="448" priority="449" stopIfTrue="1" operator="containsText" text="C">
      <formula>NOT(ISERROR(SEARCH("C",E40)))</formula>
    </cfRule>
    <cfRule type="containsText" dxfId="447" priority="450" stopIfTrue="1" operator="containsText" text="B">
      <formula>NOT(ISERROR(SEARCH("B",E40)))</formula>
    </cfRule>
    <cfRule type="containsText" dxfId="446" priority="451" stopIfTrue="1" operator="containsText" text="G">
      <formula>NOT(ISERROR(SEARCH("G",E40)))</formula>
    </cfRule>
    <cfRule type="containsText" dxfId="445" priority="452" stopIfTrue="1" operator="containsText" text="G">
      <formula>NOT(ISERROR(SEARCH("G",E40)))</formula>
    </cfRule>
    <cfRule type="containsText" dxfId="444" priority="453" stopIfTrue="1" operator="containsText" text="F">
      <formula>NOT(ISERROR(SEARCH("F",E40)))</formula>
    </cfRule>
    <cfRule type="containsText" dxfId="443" priority="454" stopIfTrue="1" operator="containsText" text="E">
      <formula>NOT(ISERROR(SEARCH("E",E40)))</formula>
    </cfRule>
    <cfRule type="containsText" dxfId="442" priority="455" stopIfTrue="1" operator="containsText" text="B">
      <formula>NOT(ISERROR(SEARCH("B",E40)))</formula>
    </cfRule>
    <cfRule type="containsText" dxfId="441" priority="456" stopIfTrue="1" operator="containsText" text="B">
      <formula>NOT(ISERROR(SEARCH("B",E40)))</formula>
    </cfRule>
    <cfRule type="containsText" dxfId="440" priority="457" stopIfTrue="1" operator="containsText" text="B">
      <formula>NOT(ISERROR(SEARCH("B",E40)))</formula>
    </cfRule>
  </conditionalFormatting>
  <conditionalFormatting sqref="E40:J40">
    <cfRule type="containsText" dxfId="439" priority="445" stopIfTrue="1" operator="containsText" text="E">
      <formula>NOT(ISERROR(SEARCH("E",E40)))</formula>
    </cfRule>
    <cfRule type="containsText" dxfId="438" priority="446" stopIfTrue="1" operator="containsText" text="F">
      <formula>NOT(ISERROR(SEARCH("F",E40)))</formula>
    </cfRule>
    <cfRule type="containsText" dxfId="437" priority="447" stopIfTrue="1" operator="containsText" text="G">
      <formula>NOT(ISERROR(SEARCH("G",E40)))</formula>
    </cfRule>
  </conditionalFormatting>
  <conditionalFormatting sqref="E42:AO42">
    <cfRule type="containsText" dxfId="436" priority="444" operator="containsText" text="A">
      <formula>NOT(ISERROR(SEARCH("A",E42)))</formula>
    </cfRule>
  </conditionalFormatting>
  <conditionalFormatting sqref="E42:AO42">
    <cfRule type="containsText" dxfId="435" priority="440" operator="containsText" text="E">
      <formula>NOT(ISERROR(SEARCH("E",E42)))</formula>
    </cfRule>
    <cfRule type="containsText" dxfId="434" priority="441" operator="containsText" text="D">
      <formula>NOT(ISERROR(SEARCH("D",E42)))</formula>
    </cfRule>
    <cfRule type="containsText" dxfId="433" priority="442" operator="containsText" text="C">
      <formula>NOT(ISERROR(SEARCH("C",E42)))</formula>
    </cfRule>
    <cfRule type="containsText" dxfId="432" priority="443" operator="containsText" text="B">
      <formula>NOT(ISERROR(SEARCH("B",E42)))</formula>
    </cfRule>
  </conditionalFormatting>
  <conditionalFormatting sqref="F42:AI42">
    <cfRule type="containsText" dxfId="431" priority="438" stopIfTrue="1" operator="containsText" text="F">
      <formula>NOT(ISERROR(SEARCH("F",F42)))</formula>
    </cfRule>
    <cfRule type="containsText" dxfId="430" priority="439" stopIfTrue="1" operator="containsText" text="G">
      <formula>NOT(ISERROR(SEARCH("G",F42)))</formula>
    </cfRule>
  </conditionalFormatting>
  <conditionalFormatting sqref="E42:AI42">
    <cfRule type="containsText" dxfId="429" priority="437" stopIfTrue="1" operator="containsText" text="B">
      <formula>NOT(ISERROR(SEARCH("B",E42)))</formula>
    </cfRule>
  </conditionalFormatting>
  <conditionalFormatting sqref="E42:AI42">
    <cfRule type="containsText" dxfId="428" priority="427" stopIfTrue="1" operator="containsText" text="F">
      <formula>NOT(ISERROR(SEARCH("F",E42)))</formula>
    </cfRule>
    <cfRule type="containsText" dxfId="427" priority="428" stopIfTrue="1" operator="containsText" text="C">
      <formula>NOT(ISERROR(SEARCH("C",E42)))</formula>
    </cfRule>
    <cfRule type="containsText" dxfId="426" priority="429" stopIfTrue="1" operator="containsText" text="B">
      <formula>NOT(ISERROR(SEARCH("B",E42)))</formula>
    </cfRule>
    <cfRule type="containsText" dxfId="425" priority="430" stopIfTrue="1" operator="containsText" text="G">
      <formula>NOT(ISERROR(SEARCH("G",E42)))</formula>
    </cfRule>
    <cfRule type="containsText" dxfId="424" priority="431" stopIfTrue="1" operator="containsText" text="G">
      <formula>NOT(ISERROR(SEARCH("G",E42)))</formula>
    </cfRule>
    <cfRule type="containsText" dxfId="423" priority="432" stopIfTrue="1" operator="containsText" text="F">
      <formula>NOT(ISERROR(SEARCH("F",E42)))</formula>
    </cfRule>
    <cfRule type="containsText" dxfId="422" priority="433" stopIfTrue="1" operator="containsText" text="E">
      <formula>NOT(ISERROR(SEARCH("E",E42)))</formula>
    </cfRule>
    <cfRule type="containsText" dxfId="421" priority="434" stopIfTrue="1" operator="containsText" text="B">
      <formula>NOT(ISERROR(SEARCH("B",E42)))</formula>
    </cfRule>
    <cfRule type="containsText" dxfId="420" priority="435" stopIfTrue="1" operator="containsText" text="B">
      <formula>NOT(ISERROR(SEARCH("B",E42)))</formula>
    </cfRule>
    <cfRule type="containsText" dxfId="419" priority="436" stopIfTrue="1" operator="containsText" text="B">
      <formula>NOT(ISERROR(SEARCH("B",E42)))</formula>
    </cfRule>
  </conditionalFormatting>
  <conditionalFormatting sqref="AJ42:AM42">
    <cfRule type="containsText" dxfId="418" priority="425" stopIfTrue="1" operator="containsText" text="F">
      <formula>NOT(ISERROR(SEARCH("F",AJ42)))</formula>
    </cfRule>
    <cfRule type="containsText" dxfId="417" priority="426" stopIfTrue="1" operator="containsText" text="G">
      <formula>NOT(ISERROR(SEARCH("G",AJ42)))</formula>
    </cfRule>
  </conditionalFormatting>
  <conditionalFormatting sqref="AJ42:AM42">
    <cfRule type="containsText" dxfId="416" priority="424" stopIfTrue="1" operator="containsText" text="B">
      <formula>NOT(ISERROR(SEARCH("B",AJ42)))</formula>
    </cfRule>
  </conditionalFormatting>
  <conditionalFormatting sqref="AJ42:AM42">
    <cfRule type="containsText" dxfId="415" priority="414" stopIfTrue="1" operator="containsText" text="F">
      <formula>NOT(ISERROR(SEARCH("F",AJ42)))</formula>
    </cfRule>
    <cfRule type="containsText" dxfId="414" priority="415" stopIfTrue="1" operator="containsText" text="C">
      <formula>NOT(ISERROR(SEARCH("C",AJ42)))</formula>
    </cfRule>
    <cfRule type="containsText" dxfId="413" priority="416" stopIfTrue="1" operator="containsText" text="B">
      <formula>NOT(ISERROR(SEARCH("B",AJ42)))</formula>
    </cfRule>
    <cfRule type="containsText" dxfId="412" priority="417" stopIfTrue="1" operator="containsText" text="G">
      <formula>NOT(ISERROR(SEARCH("G",AJ42)))</formula>
    </cfRule>
    <cfRule type="containsText" dxfId="411" priority="418" stopIfTrue="1" operator="containsText" text="G">
      <formula>NOT(ISERROR(SEARCH("G",AJ42)))</formula>
    </cfRule>
    <cfRule type="containsText" dxfId="410" priority="419" stopIfTrue="1" operator="containsText" text="F">
      <formula>NOT(ISERROR(SEARCH("F",AJ42)))</formula>
    </cfRule>
    <cfRule type="containsText" dxfId="409" priority="420" stopIfTrue="1" operator="containsText" text="E">
      <formula>NOT(ISERROR(SEARCH("E",AJ42)))</formula>
    </cfRule>
    <cfRule type="containsText" dxfId="408" priority="421" stopIfTrue="1" operator="containsText" text="B">
      <formula>NOT(ISERROR(SEARCH("B",AJ42)))</formula>
    </cfRule>
    <cfRule type="containsText" dxfId="407" priority="422" stopIfTrue="1" operator="containsText" text="B">
      <formula>NOT(ISERROR(SEARCH("B",AJ42)))</formula>
    </cfRule>
    <cfRule type="containsText" dxfId="406" priority="423" stopIfTrue="1" operator="containsText" text="B">
      <formula>NOT(ISERROR(SEARCH("B",AJ42)))</formula>
    </cfRule>
  </conditionalFormatting>
  <conditionalFormatting sqref="AN42:AO42">
    <cfRule type="containsText" dxfId="405" priority="412" stopIfTrue="1" operator="containsText" text="F">
      <formula>NOT(ISERROR(SEARCH("F",AN42)))</formula>
    </cfRule>
    <cfRule type="containsText" dxfId="404" priority="413" stopIfTrue="1" operator="containsText" text="G">
      <formula>NOT(ISERROR(SEARCH("G",AN42)))</formula>
    </cfRule>
  </conditionalFormatting>
  <conditionalFormatting sqref="AN42:AO42">
    <cfRule type="containsText" dxfId="403" priority="411" stopIfTrue="1" operator="containsText" text="B">
      <formula>NOT(ISERROR(SEARCH("B",AN42)))</formula>
    </cfRule>
  </conditionalFormatting>
  <conditionalFormatting sqref="AN42:AO42">
    <cfRule type="containsText" dxfId="402" priority="401" stopIfTrue="1" operator="containsText" text="F">
      <formula>NOT(ISERROR(SEARCH("F",AN42)))</formula>
    </cfRule>
    <cfRule type="containsText" dxfId="401" priority="402" stopIfTrue="1" operator="containsText" text="C">
      <formula>NOT(ISERROR(SEARCH("C",AN42)))</formula>
    </cfRule>
    <cfRule type="containsText" dxfId="400" priority="403" stopIfTrue="1" operator="containsText" text="B">
      <formula>NOT(ISERROR(SEARCH("B",AN42)))</formula>
    </cfRule>
    <cfRule type="containsText" dxfId="399" priority="404" stopIfTrue="1" operator="containsText" text="G">
      <formula>NOT(ISERROR(SEARCH("G",AN42)))</formula>
    </cfRule>
    <cfRule type="containsText" dxfId="398" priority="405" stopIfTrue="1" operator="containsText" text="G">
      <formula>NOT(ISERROR(SEARCH("G",AN42)))</formula>
    </cfRule>
    <cfRule type="containsText" dxfId="397" priority="406" stopIfTrue="1" operator="containsText" text="F">
      <formula>NOT(ISERROR(SEARCH("F",AN42)))</formula>
    </cfRule>
    <cfRule type="containsText" dxfId="396" priority="407" stopIfTrue="1" operator="containsText" text="E">
      <formula>NOT(ISERROR(SEARCH("E",AN42)))</formula>
    </cfRule>
    <cfRule type="containsText" dxfId="395" priority="408" stopIfTrue="1" operator="containsText" text="B">
      <formula>NOT(ISERROR(SEARCH("B",AN42)))</formula>
    </cfRule>
    <cfRule type="containsText" dxfId="394" priority="409" stopIfTrue="1" operator="containsText" text="B">
      <formula>NOT(ISERROR(SEARCH("B",AN42)))</formula>
    </cfRule>
    <cfRule type="containsText" dxfId="393" priority="410" stopIfTrue="1" operator="containsText" text="B">
      <formula>NOT(ISERROR(SEARCH("B",AN42)))</formula>
    </cfRule>
  </conditionalFormatting>
  <conditionalFormatting sqref="E42:AO42">
    <cfRule type="expression" dxfId="392" priority="400">
      <formula>AND(DAY(E42)=6,MONTH(E42)=7)</formula>
    </cfRule>
  </conditionalFormatting>
  <conditionalFormatting sqref="E42:F42">
    <cfRule type="containsText" dxfId="391" priority="399" operator="containsText" text="A">
      <formula>NOT(ISERROR(SEARCH("A",E42)))</formula>
    </cfRule>
  </conditionalFormatting>
  <conditionalFormatting sqref="E42:F42">
    <cfRule type="containsText" dxfId="390" priority="398" operator="containsText" text="A">
      <formula>NOT(ISERROR(SEARCH("A",E42)))</formula>
    </cfRule>
  </conditionalFormatting>
  <conditionalFormatting sqref="E42:F42">
    <cfRule type="containsText" dxfId="389" priority="395" stopIfTrue="1" operator="containsText" text="E">
      <formula>NOT(ISERROR(SEARCH("E",E42)))</formula>
    </cfRule>
    <cfRule type="containsText" dxfId="388" priority="396" stopIfTrue="1" operator="containsText" text="F">
      <formula>NOT(ISERROR(SEARCH("F",E42)))</formula>
    </cfRule>
    <cfRule type="containsText" dxfId="387" priority="397" stopIfTrue="1" operator="containsText" text="G">
      <formula>NOT(ISERROR(SEARCH("G",E42)))</formula>
    </cfRule>
  </conditionalFormatting>
  <conditionalFormatting sqref="E42:F42">
    <cfRule type="containsText" dxfId="386" priority="394" stopIfTrue="1" operator="containsText" text="B">
      <formula>NOT(ISERROR(SEARCH("B",E42)))</formula>
    </cfRule>
  </conditionalFormatting>
  <conditionalFormatting sqref="E42:F42">
    <cfRule type="containsText" dxfId="385" priority="384" stopIfTrue="1" operator="containsText" text="F">
      <formula>NOT(ISERROR(SEARCH("F",E42)))</formula>
    </cfRule>
    <cfRule type="containsText" dxfId="384" priority="385" stopIfTrue="1" operator="containsText" text="C">
      <formula>NOT(ISERROR(SEARCH("C",E42)))</formula>
    </cfRule>
    <cfRule type="containsText" dxfId="383" priority="386" stopIfTrue="1" operator="containsText" text="B">
      <formula>NOT(ISERROR(SEARCH("B",E42)))</formula>
    </cfRule>
    <cfRule type="containsText" dxfId="382" priority="387" stopIfTrue="1" operator="containsText" text="G">
      <formula>NOT(ISERROR(SEARCH("G",E42)))</formula>
    </cfRule>
    <cfRule type="containsText" dxfId="381" priority="388" stopIfTrue="1" operator="containsText" text="G">
      <formula>NOT(ISERROR(SEARCH("G",E42)))</formula>
    </cfRule>
    <cfRule type="containsText" dxfId="380" priority="389" stopIfTrue="1" operator="containsText" text="F">
      <formula>NOT(ISERROR(SEARCH("F",E42)))</formula>
    </cfRule>
    <cfRule type="containsText" dxfId="379" priority="390" stopIfTrue="1" operator="containsText" text="E">
      <formula>NOT(ISERROR(SEARCH("E",E42)))</formula>
    </cfRule>
    <cfRule type="containsText" dxfId="378" priority="391" stopIfTrue="1" operator="containsText" text="B">
      <formula>NOT(ISERROR(SEARCH("B",E42)))</formula>
    </cfRule>
    <cfRule type="containsText" dxfId="377" priority="392" stopIfTrue="1" operator="containsText" text="B">
      <formula>NOT(ISERROR(SEARCH("B",E42)))</formula>
    </cfRule>
    <cfRule type="containsText" dxfId="376" priority="393" stopIfTrue="1" operator="containsText" text="B">
      <formula>NOT(ISERROR(SEARCH("B",E42)))</formula>
    </cfRule>
  </conditionalFormatting>
  <conditionalFormatting sqref="E42:F42">
    <cfRule type="containsText" dxfId="375" priority="381" stopIfTrue="1" operator="containsText" text="E">
      <formula>NOT(ISERROR(SEARCH("E",E42)))</formula>
    </cfRule>
    <cfRule type="containsText" dxfId="374" priority="382" stopIfTrue="1" operator="containsText" text="F">
      <formula>NOT(ISERROR(SEARCH("F",E42)))</formula>
    </cfRule>
    <cfRule type="containsText" dxfId="373" priority="383" stopIfTrue="1" operator="containsText" text="G">
      <formula>NOT(ISERROR(SEARCH("G",E42)))</formula>
    </cfRule>
  </conditionalFormatting>
  <conditionalFormatting sqref="E42:F42">
    <cfRule type="containsText" dxfId="372" priority="380" stopIfTrue="1" operator="containsText" text="B">
      <formula>NOT(ISERROR(SEARCH("B",E42)))</formula>
    </cfRule>
  </conditionalFormatting>
  <conditionalFormatting sqref="E42:F42">
    <cfRule type="containsText" dxfId="371" priority="370" stopIfTrue="1" operator="containsText" text="F">
      <formula>NOT(ISERROR(SEARCH("F",E42)))</formula>
    </cfRule>
    <cfRule type="containsText" dxfId="370" priority="371" stopIfTrue="1" operator="containsText" text="C">
      <formula>NOT(ISERROR(SEARCH("C",E42)))</formula>
    </cfRule>
    <cfRule type="containsText" dxfId="369" priority="372" stopIfTrue="1" operator="containsText" text="B">
      <formula>NOT(ISERROR(SEARCH("B",E42)))</formula>
    </cfRule>
    <cfRule type="containsText" dxfId="368" priority="373" stopIfTrue="1" operator="containsText" text="G">
      <formula>NOT(ISERROR(SEARCH("G",E42)))</formula>
    </cfRule>
    <cfRule type="containsText" dxfId="367" priority="374" stopIfTrue="1" operator="containsText" text="G">
      <formula>NOT(ISERROR(SEARCH("G",E42)))</formula>
    </cfRule>
    <cfRule type="containsText" dxfId="366" priority="375" stopIfTrue="1" operator="containsText" text="F">
      <formula>NOT(ISERROR(SEARCH("F",E42)))</formula>
    </cfRule>
    <cfRule type="containsText" dxfId="365" priority="376" stopIfTrue="1" operator="containsText" text="E">
      <formula>NOT(ISERROR(SEARCH("E",E42)))</formula>
    </cfRule>
    <cfRule type="containsText" dxfId="364" priority="377" stopIfTrue="1" operator="containsText" text="B">
      <formula>NOT(ISERROR(SEARCH("B",E42)))</formula>
    </cfRule>
    <cfRule type="containsText" dxfId="363" priority="378" stopIfTrue="1" operator="containsText" text="B">
      <formula>NOT(ISERROR(SEARCH("B",E42)))</formula>
    </cfRule>
    <cfRule type="containsText" dxfId="362" priority="379" stopIfTrue="1" operator="containsText" text="B">
      <formula>NOT(ISERROR(SEARCH("B",E42)))</formula>
    </cfRule>
  </conditionalFormatting>
  <conditionalFormatting sqref="E42:F42">
    <cfRule type="containsText" dxfId="361" priority="367" stopIfTrue="1" operator="containsText" text="E">
      <formula>NOT(ISERROR(SEARCH("E",E42)))</formula>
    </cfRule>
    <cfRule type="containsText" dxfId="360" priority="368" stopIfTrue="1" operator="containsText" text="F">
      <formula>NOT(ISERROR(SEARCH("F",E42)))</formula>
    </cfRule>
    <cfRule type="containsText" dxfId="359" priority="369" stopIfTrue="1" operator="containsText" text="G">
      <formula>NOT(ISERROR(SEARCH("G",E42)))</formula>
    </cfRule>
  </conditionalFormatting>
  <conditionalFormatting sqref="AK42:AO42">
    <cfRule type="containsText" dxfId="358" priority="365" stopIfTrue="1" operator="containsText" text="F">
      <formula>NOT(ISERROR(SEARCH("F",AK42)))</formula>
    </cfRule>
    <cfRule type="containsText" dxfId="357" priority="366" stopIfTrue="1" operator="containsText" text="G">
      <formula>NOT(ISERROR(SEARCH("G",AK42)))</formula>
    </cfRule>
  </conditionalFormatting>
  <conditionalFormatting sqref="AK42:AO42">
    <cfRule type="containsText" dxfId="356" priority="364" stopIfTrue="1" operator="containsText" text="B">
      <formula>NOT(ISERROR(SEARCH("B",AK42)))</formula>
    </cfRule>
  </conditionalFormatting>
  <conditionalFormatting sqref="AK42:AO42">
    <cfRule type="containsText" dxfId="355" priority="354" stopIfTrue="1" operator="containsText" text="F">
      <formula>NOT(ISERROR(SEARCH("F",AK42)))</formula>
    </cfRule>
    <cfRule type="containsText" dxfId="354" priority="355" stopIfTrue="1" operator="containsText" text="C">
      <formula>NOT(ISERROR(SEARCH("C",AK42)))</formula>
    </cfRule>
    <cfRule type="containsText" dxfId="353" priority="356" stopIfTrue="1" operator="containsText" text="B">
      <formula>NOT(ISERROR(SEARCH("B",AK42)))</formula>
    </cfRule>
    <cfRule type="containsText" dxfId="352" priority="357" stopIfTrue="1" operator="containsText" text="G">
      <formula>NOT(ISERROR(SEARCH("G",AK42)))</formula>
    </cfRule>
    <cfRule type="containsText" dxfId="351" priority="358" stopIfTrue="1" operator="containsText" text="G">
      <formula>NOT(ISERROR(SEARCH("G",AK42)))</formula>
    </cfRule>
    <cfRule type="containsText" dxfId="350" priority="359" stopIfTrue="1" operator="containsText" text="F">
      <formula>NOT(ISERROR(SEARCH("F",AK42)))</formula>
    </cfRule>
    <cfRule type="containsText" dxfId="349" priority="360" stopIfTrue="1" operator="containsText" text="E">
      <formula>NOT(ISERROR(SEARCH("E",AK42)))</formula>
    </cfRule>
    <cfRule type="containsText" dxfId="348" priority="361" stopIfTrue="1" operator="containsText" text="B">
      <formula>NOT(ISERROR(SEARCH("B",AK42)))</formula>
    </cfRule>
    <cfRule type="containsText" dxfId="347" priority="362" stopIfTrue="1" operator="containsText" text="B">
      <formula>NOT(ISERROR(SEARCH("B",AK42)))</formula>
    </cfRule>
    <cfRule type="containsText" dxfId="346" priority="363" stopIfTrue="1" operator="containsText" text="B">
      <formula>NOT(ISERROR(SEARCH("B",AK42)))</formula>
    </cfRule>
  </conditionalFormatting>
  <conditionalFormatting sqref="AK42:AO42">
    <cfRule type="containsText" dxfId="345" priority="353" operator="containsText" text="A">
      <formula>NOT(ISERROR(SEARCH("A",AK42)))</formula>
    </cfRule>
  </conditionalFormatting>
  <conditionalFormatting sqref="AK42:AO42">
    <cfRule type="containsText" dxfId="344" priority="352" operator="containsText" text="A">
      <formula>NOT(ISERROR(SEARCH("A",AK42)))</formula>
    </cfRule>
  </conditionalFormatting>
  <conditionalFormatting sqref="AK42:AO42">
    <cfRule type="containsText" dxfId="343" priority="349" stopIfTrue="1" operator="containsText" text="E">
      <formula>NOT(ISERROR(SEARCH("E",AK42)))</formula>
    </cfRule>
    <cfRule type="containsText" dxfId="342" priority="350" stopIfTrue="1" operator="containsText" text="F">
      <formula>NOT(ISERROR(SEARCH("F",AK42)))</formula>
    </cfRule>
    <cfRule type="containsText" dxfId="341" priority="351" stopIfTrue="1" operator="containsText" text="G">
      <formula>NOT(ISERROR(SEARCH("G",AK42)))</formula>
    </cfRule>
  </conditionalFormatting>
  <conditionalFormatting sqref="AK42:AO42">
    <cfRule type="containsText" dxfId="340" priority="348" stopIfTrue="1" operator="containsText" text="B">
      <formula>NOT(ISERROR(SEARCH("B",AK42)))</formula>
    </cfRule>
  </conditionalFormatting>
  <conditionalFormatting sqref="AK42:AO42">
    <cfRule type="containsText" dxfId="339" priority="338" stopIfTrue="1" operator="containsText" text="F">
      <formula>NOT(ISERROR(SEARCH("F",AK42)))</formula>
    </cfRule>
    <cfRule type="containsText" dxfId="338" priority="339" stopIfTrue="1" operator="containsText" text="C">
      <formula>NOT(ISERROR(SEARCH("C",AK42)))</formula>
    </cfRule>
    <cfRule type="containsText" dxfId="337" priority="340" stopIfTrue="1" operator="containsText" text="B">
      <formula>NOT(ISERROR(SEARCH("B",AK42)))</formula>
    </cfRule>
    <cfRule type="containsText" dxfId="336" priority="341" stopIfTrue="1" operator="containsText" text="G">
      <formula>NOT(ISERROR(SEARCH("G",AK42)))</formula>
    </cfRule>
    <cfRule type="containsText" dxfId="335" priority="342" stopIfTrue="1" operator="containsText" text="G">
      <formula>NOT(ISERROR(SEARCH("G",AK42)))</formula>
    </cfRule>
    <cfRule type="containsText" dxfId="334" priority="343" stopIfTrue="1" operator="containsText" text="F">
      <formula>NOT(ISERROR(SEARCH("F",AK42)))</formula>
    </cfRule>
    <cfRule type="containsText" dxfId="333" priority="344" stopIfTrue="1" operator="containsText" text="E">
      <formula>NOT(ISERROR(SEARCH("E",AK42)))</formula>
    </cfRule>
    <cfRule type="containsText" dxfId="332" priority="345" stopIfTrue="1" operator="containsText" text="B">
      <formula>NOT(ISERROR(SEARCH("B",AK42)))</formula>
    </cfRule>
    <cfRule type="containsText" dxfId="331" priority="346" stopIfTrue="1" operator="containsText" text="B">
      <formula>NOT(ISERROR(SEARCH("B",AK42)))</formula>
    </cfRule>
    <cfRule type="containsText" dxfId="330" priority="347" stopIfTrue="1" operator="containsText" text="B">
      <formula>NOT(ISERROR(SEARCH("B",AK42)))</formula>
    </cfRule>
  </conditionalFormatting>
  <conditionalFormatting sqref="AK42:AO42">
    <cfRule type="containsText" dxfId="329" priority="335" stopIfTrue="1" operator="containsText" text="E">
      <formula>NOT(ISERROR(SEARCH("E",AK42)))</formula>
    </cfRule>
    <cfRule type="containsText" dxfId="328" priority="336" stopIfTrue="1" operator="containsText" text="F">
      <formula>NOT(ISERROR(SEARCH("F",AK42)))</formula>
    </cfRule>
    <cfRule type="containsText" dxfId="327" priority="337" stopIfTrue="1" operator="containsText" text="G">
      <formula>NOT(ISERROR(SEARCH("G",AK42)))</formula>
    </cfRule>
  </conditionalFormatting>
  <conditionalFormatting sqref="AK42:AO42">
    <cfRule type="containsText" dxfId="326" priority="334" stopIfTrue="1" operator="containsText" text="B">
      <formula>NOT(ISERROR(SEARCH("B",AK42)))</formula>
    </cfRule>
  </conditionalFormatting>
  <conditionalFormatting sqref="AK42:AO42">
    <cfRule type="containsText" dxfId="325" priority="324" stopIfTrue="1" operator="containsText" text="F">
      <formula>NOT(ISERROR(SEARCH("F",AK42)))</formula>
    </cfRule>
    <cfRule type="containsText" dxfId="324" priority="325" stopIfTrue="1" operator="containsText" text="C">
      <formula>NOT(ISERROR(SEARCH("C",AK42)))</formula>
    </cfRule>
    <cfRule type="containsText" dxfId="323" priority="326" stopIfTrue="1" operator="containsText" text="B">
      <formula>NOT(ISERROR(SEARCH("B",AK42)))</formula>
    </cfRule>
    <cfRule type="containsText" dxfId="322" priority="327" stopIfTrue="1" operator="containsText" text="G">
      <formula>NOT(ISERROR(SEARCH("G",AK42)))</formula>
    </cfRule>
    <cfRule type="containsText" dxfId="321" priority="328" stopIfTrue="1" operator="containsText" text="G">
      <formula>NOT(ISERROR(SEARCH("G",AK42)))</formula>
    </cfRule>
    <cfRule type="containsText" dxfId="320" priority="329" stopIfTrue="1" operator="containsText" text="F">
      <formula>NOT(ISERROR(SEARCH("F",AK42)))</formula>
    </cfRule>
    <cfRule type="containsText" dxfId="319" priority="330" stopIfTrue="1" operator="containsText" text="E">
      <formula>NOT(ISERROR(SEARCH("E",AK42)))</formula>
    </cfRule>
    <cfRule type="containsText" dxfId="318" priority="331" stopIfTrue="1" operator="containsText" text="B">
      <formula>NOT(ISERROR(SEARCH("B",AK42)))</formula>
    </cfRule>
    <cfRule type="containsText" dxfId="317" priority="332" stopIfTrue="1" operator="containsText" text="B">
      <formula>NOT(ISERROR(SEARCH("B",AK42)))</formula>
    </cfRule>
    <cfRule type="containsText" dxfId="316" priority="333" stopIfTrue="1" operator="containsText" text="B">
      <formula>NOT(ISERROR(SEARCH("B",AK42)))</formula>
    </cfRule>
  </conditionalFormatting>
  <conditionalFormatting sqref="AK42:AO42">
    <cfRule type="containsText" dxfId="315" priority="321" stopIfTrue="1" operator="containsText" text="E">
      <formula>NOT(ISERROR(SEARCH("E",AK42)))</formula>
    </cfRule>
    <cfRule type="containsText" dxfId="314" priority="322" stopIfTrue="1" operator="containsText" text="F">
      <formula>NOT(ISERROR(SEARCH("F",AK42)))</formula>
    </cfRule>
    <cfRule type="containsText" dxfId="313" priority="323" stopIfTrue="1" operator="containsText" text="G">
      <formula>NOT(ISERROR(SEARCH("G",AK42)))</formula>
    </cfRule>
  </conditionalFormatting>
  <conditionalFormatting sqref="E44:AO44">
    <cfRule type="containsText" dxfId="312" priority="320" operator="containsText" text="A">
      <formula>NOT(ISERROR(SEARCH("A",E44)))</formula>
    </cfRule>
  </conditionalFormatting>
  <conditionalFormatting sqref="E44:AO44">
    <cfRule type="containsText" dxfId="311" priority="316" operator="containsText" text="E">
      <formula>NOT(ISERROR(SEARCH("E",E44)))</formula>
    </cfRule>
    <cfRule type="containsText" dxfId="310" priority="317" operator="containsText" text="D">
      <formula>NOT(ISERROR(SEARCH("D",E44)))</formula>
    </cfRule>
    <cfRule type="containsText" dxfId="309" priority="318" operator="containsText" text="C">
      <formula>NOT(ISERROR(SEARCH("C",E44)))</formula>
    </cfRule>
    <cfRule type="containsText" dxfId="308" priority="319" operator="containsText" text="B">
      <formula>NOT(ISERROR(SEARCH("B",E44)))</formula>
    </cfRule>
  </conditionalFormatting>
  <conditionalFormatting sqref="H44:AO44">
    <cfRule type="containsText" dxfId="307" priority="314" stopIfTrue="1" operator="containsText" text="F">
      <formula>NOT(ISERROR(SEARCH("F",H44)))</formula>
    </cfRule>
    <cfRule type="containsText" dxfId="306" priority="315" stopIfTrue="1" operator="containsText" text="G">
      <formula>NOT(ISERROR(SEARCH("G",H44)))</formula>
    </cfRule>
  </conditionalFormatting>
  <conditionalFormatting sqref="E44:AO44">
    <cfRule type="containsText" dxfId="305" priority="313" stopIfTrue="1" operator="containsText" text="B">
      <formula>NOT(ISERROR(SEARCH("B",E44)))</formula>
    </cfRule>
  </conditionalFormatting>
  <conditionalFormatting sqref="E44:AO44">
    <cfRule type="containsText" dxfId="304" priority="303" stopIfTrue="1" operator="containsText" text="F">
      <formula>NOT(ISERROR(SEARCH("F",E44)))</formula>
    </cfRule>
    <cfRule type="containsText" dxfId="303" priority="304" stopIfTrue="1" operator="containsText" text="C">
      <formula>NOT(ISERROR(SEARCH("C",E44)))</formula>
    </cfRule>
    <cfRule type="containsText" dxfId="302" priority="305" stopIfTrue="1" operator="containsText" text="B">
      <formula>NOT(ISERROR(SEARCH("B",E44)))</formula>
    </cfRule>
    <cfRule type="containsText" dxfId="301" priority="306" stopIfTrue="1" operator="containsText" text="G">
      <formula>NOT(ISERROR(SEARCH("G",E44)))</formula>
    </cfRule>
    <cfRule type="containsText" dxfId="300" priority="307" stopIfTrue="1" operator="containsText" text="G">
      <formula>NOT(ISERROR(SEARCH("G",E44)))</formula>
    </cfRule>
    <cfRule type="containsText" dxfId="299" priority="308" stopIfTrue="1" operator="containsText" text="F">
      <formula>NOT(ISERROR(SEARCH("F",E44)))</formula>
    </cfRule>
    <cfRule type="containsText" dxfId="298" priority="309" stopIfTrue="1" operator="containsText" text="E">
      <formula>NOT(ISERROR(SEARCH("E",E44)))</formula>
    </cfRule>
    <cfRule type="containsText" dxfId="297" priority="310" stopIfTrue="1" operator="containsText" text="B">
      <formula>NOT(ISERROR(SEARCH("B",E44)))</formula>
    </cfRule>
    <cfRule type="containsText" dxfId="296" priority="311" stopIfTrue="1" operator="containsText" text="B">
      <formula>NOT(ISERROR(SEARCH("B",E44)))</formula>
    </cfRule>
    <cfRule type="containsText" dxfId="295" priority="312" stopIfTrue="1" operator="containsText" text="B">
      <formula>NOT(ISERROR(SEARCH("B",E44)))</formula>
    </cfRule>
  </conditionalFormatting>
  <conditionalFormatting sqref="AM44:AO44">
    <cfRule type="containsText" dxfId="294" priority="302" operator="containsText" text="A">
      <formula>NOT(ISERROR(SEARCH("A",AM44)))</formula>
    </cfRule>
  </conditionalFormatting>
  <conditionalFormatting sqref="E44:AO44">
    <cfRule type="expression" dxfId="293" priority="301">
      <formula>AND(DAY(E44)=6,MONTH(E44)=7)</formula>
    </cfRule>
  </conditionalFormatting>
  <conditionalFormatting sqref="J44:K44">
    <cfRule type="containsText" dxfId="292" priority="299" stopIfTrue="1" operator="containsText" text="F">
      <formula>NOT(ISERROR(SEARCH("F",J44)))</formula>
    </cfRule>
    <cfRule type="containsText" dxfId="291" priority="300" stopIfTrue="1" operator="containsText" text="G">
      <formula>NOT(ISERROR(SEARCH("G",J44)))</formula>
    </cfRule>
  </conditionalFormatting>
  <conditionalFormatting sqref="Q44:R44">
    <cfRule type="containsText" dxfId="290" priority="297" stopIfTrue="1" operator="containsText" text="F">
      <formula>NOT(ISERROR(SEARCH("F",Q44)))</formula>
    </cfRule>
    <cfRule type="containsText" dxfId="289" priority="298" stopIfTrue="1" operator="containsText" text="G">
      <formula>NOT(ISERROR(SEARCH("G",Q44)))</formula>
    </cfRule>
  </conditionalFormatting>
  <conditionalFormatting sqref="X44:Y44">
    <cfRule type="containsText" dxfId="288" priority="295" stopIfTrue="1" operator="containsText" text="F">
      <formula>NOT(ISERROR(SEARCH("F",X44)))</formula>
    </cfRule>
    <cfRule type="containsText" dxfId="287" priority="296" stopIfTrue="1" operator="containsText" text="G">
      <formula>NOT(ISERROR(SEARCH("G",X44)))</formula>
    </cfRule>
  </conditionalFormatting>
  <conditionalFormatting sqref="AE44:AF44">
    <cfRule type="containsText" dxfId="286" priority="293" stopIfTrue="1" operator="containsText" text="F">
      <formula>NOT(ISERROR(SEARCH("F",AE44)))</formula>
    </cfRule>
    <cfRule type="containsText" dxfId="285" priority="294" stopIfTrue="1" operator="containsText" text="G">
      <formula>NOT(ISERROR(SEARCH("G",AE44)))</formula>
    </cfRule>
  </conditionalFormatting>
  <conditionalFormatting sqref="F44:G44">
    <cfRule type="expression" dxfId="284" priority="292">
      <formula>DAY(F44)&gt;7</formula>
    </cfRule>
  </conditionalFormatting>
  <conditionalFormatting sqref="F44:G44">
    <cfRule type="expression" dxfId="283" priority="291">
      <formula>DAY(F44)&gt;7</formula>
    </cfRule>
  </conditionalFormatting>
  <conditionalFormatting sqref="F44:G44">
    <cfRule type="containsText" dxfId="282" priority="289" stopIfTrue="1" operator="containsText" text="F">
      <formula>NOT(ISERROR(SEARCH("F",F44)))</formula>
    </cfRule>
    <cfRule type="containsText" dxfId="281" priority="290" stopIfTrue="1" operator="containsText" text="G">
      <formula>NOT(ISERROR(SEARCH("G",F44)))</formula>
    </cfRule>
  </conditionalFormatting>
  <conditionalFormatting sqref="F44:G44">
    <cfRule type="containsText" dxfId="280" priority="288" stopIfTrue="1" operator="containsText" text="B">
      <formula>NOT(ISERROR(SEARCH("B",F44)))</formula>
    </cfRule>
  </conditionalFormatting>
  <conditionalFormatting sqref="F44:G44">
    <cfRule type="containsText" dxfId="279" priority="278" stopIfTrue="1" operator="containsText" text="F">
      <formula>NOT(ISERROR(SEARCH("F",F44)))</formula>
    </cfRule>
    <cfRule type="containsText" dxfId="278" priority="279" stopIfTrue="1" operator="containsText" text="C">
      <formula>NOT(ISERROR(SEARCH("C",F44)))</formula>
    </cfRule>
    <cfRule type="containsText" dxfId="277" priority="280" stopIfTrue="1" operator="containsText" text="B">
      <formula>NOT(ISERROR(SEARCH("B",F44)))</formula>
    </cfRule>
    <cfRule type="containsText" dxfId="276" priority="281" stopIfTrue="1" operator="containsText" text="G">
      <formula>NOT(ISERROR(SEARCH("G",F44)))</formula>
    </cfRule>
    <cfRule type="containsText" dxfId="275" priority="282" stopIfTrue="1" operator="containsText" text="G">
      <formula>NOT(ISERROR(SEARCH("G",F44)))</formula>
    </cfRule>
    <cfRule type="containsText" dxfId="274" priority="283" stopIfTrue="1" operator="containsText" text="F">
      <formula>NOT(ISERROR(SEARCH("F",F44)))</formula>
    </cfRule>
    <cfRule type="containsText" dxfId="273" priority="284" stopIfTrue="1" operator="containsText" text="E">
      <formula>NOT(ISERROR(SEARCH("E",F44)))</formula>
    </cfRule>
    <cfRule type="containsText" dxfId="272" priority="285" stopIfTrue="1" operator="containsText" text="B">
      <formula>NOT(ISERROR(SEARCH("B",F44)))</formula>
    </cfRule>
    <cfRule type="containsText" dxfId="271" priority="286" stopIfTrue="1" operator="containsText" text="B">
      <formula>NOT(ISERROR(SEARCH("B",F44)))</formula>
    </cfRule>
    <cfRule type="containsText" dxfId="270" priority="287" stopIfTrue="1" operator="containsText" text="B">
      <formula>NOT(ISERROR(SEARCH("B",F44)))</formula>
    </cfRule>
  </conditionalFormatting>
  <conditionalFormatting sqref="AM44">
    <cfRule type="containsText" dxfId="269" priority="277" operator="containsText" text="A">
      <formula>NOT(ISERROR(SEARCH("A",AM44)))</formula>
    </cfRule>
  </conditionalFormatting>
  <conditionalFormatting sqref="AM44">
    <cfRule type="containsText" dxfId="268" priority="275" stopIfTrue="1" operator="containsText" text="F">
      <formula>NOT(ISERROR(SEARCH("F",AM44)))</formula>
    </cfRule>
    <cfRule type="containsText" dxfId="267" priority="276" stopIfTrue="1" operator="containsText" text="G">
      <formula>NOT(ISERROR(SEARCH("G",AM44)))</formula>
    </cfRule>
  </conditionalFormatting>
  <conditionalFormatting sqref="AM44">
    <cfRule type="containsText" dxfId="266" priority="274" stopIfTrue="1" operator="containsText" text="B">
      <formula>NOT(ISERROR(SEARCH("B",AM44)))</formula>
    </cfRule>
  </conditionalFormatting>
  <conditionalFormatting sqref="AM44">
    <cfRule type="containsText" dxfId="265" priority="264" stopIfTrue="1" operator="containsText" text="F">
      <formula>NOT(ISERROR(SEARCH("F",AM44)))</formula>
    </cfRule>
    <cfRule type="containsText" dxfId="264" priority="265" stopIfTrue="1" operator="containsText" text="C">
      <formula>NOT(ISERROR(SEARCH("C",AM44)))</formula>
    </cfRule>
    <cfRule type="containsText" dxfId="263" priority="266" stopIfTrue="1" operator="containsText" text="B">
      <formula>NOT(ISERROR(SEARCH("B",AM44)))</formula>
    </cfRule>
    <cfRule type="containsText" dxfId="262" priority="267" stopIfTrue="1" operator="containsText" text="G">
      <formula>NOT(ISERROR(SEARCH("G",AM44)))</formula>
    </cfRule>
    <cfRule type="containsText" dxfId="261" priority="268" stopIfTrue="1" operator="containsText" text="G">
      <formula>NOT(ISERROR(SEARCH("G",AM44)))</formula>
    </cfRule>
    <cfRule type="containsText" dxfId="260" priority="269" stopIfTrue="1" operator="containsText" text="F">
      <formula>NOT(ISERROR(SEARCH("F",AM44)))</formula>
    </cfRule>
    <cfRule type="containsText" dxfId="259" priority="270" stopIfTrue="1" operator="containsText" text="E">
      <formula>NOT(ISERROR(SEARCH("E",AM44)))</formula>
    </cfRule>
    <cfRule type="containsText" dxfId="258" priority="271" stopIfTrue="1" operator="containsText" text="B">
      <formula>NOT(ISERROR(SEARCH("B",AM44)))</formula>
    </cfRule>
    <cfRule type="containsText" dxfId="257" priority="272" stopIfTrue="1" operator="containsText" text="B">
      <formula>NOT(ISERROR(SEARCH("B",AM44)))</formula>
    </cfRule>
    <cfRule type="containsText" dxfId="256" priority="273" stopIfTrue="1" operator="containsText" text="B">
      <formula>NOT(ISERROR(SEARCH("B",AM44)))</formula>
    </cfRule>
  </conditionalFormatting>
  <conditionalFormatting sqref="AN44:AO44">
    <cfRule type="containsText" dxfId="255" priority="263" operator="containsText" text="A">
      <formula>NOT(ISERROR(SEARCH("A",AN44)))</formula>
    </cfRule>
  </conditionalFormatting>
  <conditionalFormatting sqref="AN44:AO44">
    <cfRule type="containsText" dxfId="254" priority="261" stopIfTrue="1" operator="containsText" text="F">
      <formula>NOT(ISERROR(SEARCH("F",AN44)))</formula>
    </cfRule>
    <cfRule type="containsText" dxfId="253" priority="262" stopIfTrue="1" operator="containsText" text="G">
      <formula>NOT(ISERROR(SEARCH("G",AN44)))</formula>
    </cfRule>
  </conditionalFormatting>
  <conditionalFormatting sqref="AN44:AO44">
    <cfRule type="containsText" dxfId="252" priority="260" stopIfTrue="1" operator="containsText" text="B">
      <formula>NOT(ISERROR(SEARCH("B",AN44)))</formula>
    </cfRule>
  </conditionalFormatting>
  <conditionalFormatting sqref="AN44:AO44">
    <cfRule type="containsText" dxfId="251" priority="250" stopIfTrue="1" operator="containsText" text="F">
      <formula>NOT(ISERROR(SEARCH("F",AN44)))</formula>
    </cfRule>
    <cfRule type="containsText" dxfId="250" priority="251" stopIfTrue="1" operator="containsText" text="C">
      <formula>NOT(ISERROR(SEARCH("C",AN44)))</formula>
    </cfRule>
    <cfRule type="containsText" dxfId="249" priority="252" stopIfTrue="1" operator="containsText" text="B">
      <formula>NOT(ISERROR(SEARCH("B",AN44)))</formula>
    </cfRule>
    <cfRule type="containsText" dxfId="248" priority="253" stopIfTrue="1" operator="containsText" text="G">
      <formula>NOT(ISERROR(SEARCH("G",AN44)))</formula>
    </cfRule>
    <cfRule type="containsText" dxfId="247" priority="254" stopIfTrue="1" operator="containsText" text="G">
      <formula>NOT(ISERROR(SEARCH("G",AN44)))</formula>
    </cfRule>
    <cfRule type="containsText" dxfId="246" priority="255" stopIfTrue="1" operator="containsText" text="F">
      <formula>NOT(ISERROR(SEARCH("F",AN44)))</formula>
    </cfRule>
    <cfRule type="containsText" dxfId="245" priority="256" stopIfTrue="1" operator="containsText" text="E">
      <formula>NOT(ISERROR(SEARCH("E",AN44)))</formula>
    </cfRule>
    <cfRule type="containsText" dxfId="244" priority="257" stopIfTrue="1" operator="containsText" text="B">
      <formula>NOT(ISERROR(SEARCH("B",AN44)))</formula>
    </cfRule>
    <cfRule type="containsText" dxfId="243" priority="258" stopIfTrue="1" operator="containsText" text="B">
      <formula>NOT(ISERROR(SEARCH("B",AN44)))</formula>
    </cfRule>
    <cfRule type="containsText" dxfId="242" priority="259" stopIfTrue="1" operator="containsText" text="B">
      <formula>NOT(ISERROR(SEARCH("B",AN44)))</formula>
    </cfRule>
  </conditionalFormatting>
  <conditionalFormatting sqref="E44:H44">
    <cfRule type="containsText" dxfId="241" priority="249" operator="containsText" text="A">
      <formula>NOT(ISERROR(SEARCH("A",E44)))</formula>
    </cfRule>
  </conditionalFormatting>
  <conditionalFormatting sqref="E44:H44">
    <cfRule type="containsText" dxfId="240" priority="248" operator="containsText" text="A">
      <formula>NOT(ISERROR(SEARCH("A",E44)))</formula>
    </cfRule>
  </conditionalFormatting>
  <conditionalFormatting sqref="E44:H44">
    <cfRule type="containsText" dxfId="239" priority="245" stopIfTrue="1" operator="containsText" text="E">
      <formula>NOT(ISERROR(SEARCH("E",E44)))</formula>
    </cfRule>
    <cfRule type="containsText" dxfId="238" priority="246" stopIfTrue="1" operator="containsText" text="F">
      <formula>NOT(ISERROR(SEARCH("F",E44)))</formula>
    </cfRule>
    <cfRule type="containsText" dxfId="237" priority="247" stopIfTrue="1" operator="containsText" text="G">
      <formula>NOT(ISERROR(SEARCH("G",E44)))</formula>
    </cfRule>
  </conditionalFormatting>
  <conditionalFormatting sqref="E44:H44">
    <cfRule type="containsText" dxfId="236" priority="244" stopIfTrue="1" operator="containsText" text="B">
      <formula>NOT(ISERROR(SEARCH("B",E44)))</formula>
    </cfRule>
  </conditionalFormatting>
  <conditionalFormatting sqref="E44:H44">
    <cfRule type="containsText" dxfId="235" priority="234" stopIfTrue="1" operator="containsText" text="F">
      <formula>NOT(ISERROR(SEARCH("F",E44)))</formula>
    </cfRule>
    <cfRule type="containsText" dxfId="234" priority="235" stopIfTrue="1" operator="containsText" text="C">
      <formula>NOT(ISERROR(SEARCH("C",E44)))</formula>
    </cfRule>
    <cfRule type="containsText" dxfId="233" priority="236" stopIfTrue="1" operator="containsText" text="B">
      <formula>NOT(ISERROR(SEARCH("B",E44)))</formula>
    </cfRule>
    <cfRule type="containsText" dxfId="232" priority="237" stopIfTrue="1" operator="containsText" text="G">
      <formula>NOT(ISERROR(SEARCH("G",E44)))</formula>
    </cfRule>
    <cfRule type="containsText" dxfId="231" priority="238" stopIfTrue="1" operator="containsText" text="G">
      <formula>NOT(ISERROR(SEARCH("G",E44)))</formula>
    </cfRule>
    <cfRule type="containsText" dxfId="230" priority="239" stopIfTrue="1" operator="containsText" text="F">
      <formula>NOT(ISERROR(SEARCH("F",E44)))</formula>
    </cfRule>
    <cfRule type="containsText" dxfId="229" priority="240" stopIfTrue="1" operator="containsText" text="E">
      <formula>NOT(ISERROR(SEARCH("E",E44)))</formula>
    </cfRule>
    <cfRule type="containsText" dxfId="228" priority="241" stopIfTrue="1" operator="containsText" text="B">
      <formula>NOT(ISERROR(SEARCH("B",E44)))</formula>
    </cfRule>
    <cfRule type="containsText" dxfId="227" priority="242" stopIfTrue="1" operator="containsText" text="B">
      <formula>NOT(ISERROR(SEARCH("B",E44)))</formula>
    </cfRule>
    <cfRule type="containsText" dxfId="226" priority="243" stopIfTrue="1" operator="containsText" text="B">
      <formula>NOT(ISERROR(SEARCH("B",E44)))</formula>
    </cfRule>
  </conditionalFormatting>
  <conditionalFormatting sqref="E44:H44">
    <cfRule type="containsText" dxfId="225" priority="231" stopIfTrue="1" operator="containsText" text="E">
      <formula>NOT(ISERROR(SEARCH("E",E44)))</formula>
    </cfRule>
    <cfRule type="containsText" dxfId="224" priority="232" stopIfTrue="1" operator="containsText" text="F">
      <formula>NOT(ISERROR(SEARCH("F",E44)))</formula>
    </cfRule>
    <cfRule type="containsText" dxfId="223" priority="233" stopIfTrue="1" operator="containsText" text="G">
      <formula>NOT(ISERROR(SEARCH("G",E44)))</formula>
    </cfRule>
  </conditionalFormatting>
  <conditionalFormatting sqref="E44:H44">
    <cfRule type="containsText" dxfId="222" priority="230" stopIfTrue="1" operator="containsText" text="B">
      <formula>NOT(ISERROR(SEARCH("B",E44)))</formula>
    </cfRule>
  </conditionalFormatting>
  <conditionalFormatting sqref="E44:H44">
    <cfRule type="containsText" dxfId="221" priority="220" stopIfTrue="1" operator="containsText" text="F">
      <formula>NOT(ISERROR(SEARCH("F",E44)))</formula>
    </cfRule>
    <cfRule type="containsText" dxfId="220" priority="221" stopIfTrue="1" operator="containsText" text="C">
      <formula>NOT(ISERROR(SEARCH("C",E44)))</formula>
    </cfRule>
    <cfRule type="containsText" dxfId="219" priority="222" stopIfTrue="1" operator="containsText" text="B">
      <formula>NOT(ISERROR(SEARCH("B",E44)))</formula>
    </cfRule>
    <cfRule type="containsText" dxfId="218" priority="223" stopIfTrue="1" operator="containsText" text="G">
      <formula>NOT(ISERROR(SEARCH("G",E44)))</formula>
    </cfRule>
    <cfRule type="containsText" dxfId="217" priority="224" stopIfTrue="1" operator="containsText" text="G">
      <formula>NOT(ISERROR(SEARCH("G",E44)))</formula>
    </cfRule>
    <cfRule type="containsText" dxfId="216" priority="225" stopIfTrue="1" operator="containsText" text="F">
      <formula>NOT(ISERROR(SEARCH("F",E44)))</formula>
    </cfRule>
    <cfRule type="containsText" dxfId="215" priority="226" stopIfTrue="1" operator="containsText" text="E">
      <formula>NOT(ISERROR(SEARCH("E",E44)))</formula>
    </cfRule>
    <cfRule type="containsText" dxfId="214" priority="227" stopIfTrue="1" operator="containsText" text="B">
      <formula>NOT(ISERROR(SEARCH("B",E44)))</formula>
    </cfRule>
    <cfRule type="containsText" dxfId="213" priority="228" stopIfTrue="1" operator="containsText" text="B">
      <formula>NOT(ISERROR(SEARCH("B",E44)))</formula>
    </cfRule>
    <cfRule type="containsText" dxfId="212" priority="229" stopIfTrue="1" operator="containsText" text="B">
      <formula>NOT(ISERROR(SEARCH("B",E44)))</formula>
    </cfRule>
  </conditionalFormatting>
  <conditionalFormatting sqref="E44:H44">
    <cfRule type="containsText" dxfId="211" priority="217" stopIfTrue="1" operator="containsText" text="E">
      <formula>NOT(ISERROR(SEARCH("E",E44)))</formula>
    </cfRule>
    <cfRule type="containsText" dxfId="210" priority="218" stopIfTrue="1" operator="containsText" text="F">
      <formula>NOT(ISERROR(SEARCH("F",E44)))</formula>
    </cfRule>
    <cfRule type="containsText" dxfId="209" priority="219" stopIfTrue="1" operator="containsText" text="G">
      <formula>NOT(ISERROR(SEARCH("G",E44)))</formula>
    </cfRule>
  </conditionalFormatting>
  <conditionalFormatting sqref="AH44:AO44">
    <cfRule type="containsText" dxfId="208" priority="216" operator="containsText" text="A">
      <formula>NOT(ISERROR(SEARCH("A",AH44)))</formula>
    </cfRule>
  </conditionalFormatting>
  <conditionalFormatting sqref="AH44:AO44">
    <cfRule type="containsText" dxfId="207" priority="215" operator="containsText" text="A">
      <formula>NOT(ISERROR(SEARCH("A",AH44)))</formula>
    </cfRule>
  </conditionalFormatting>
  <conditionalFormatting sqref="AH44:AO44">
    <cfRule type="containsText" dxfId="206" priority="212" stopIfTrue="1" operator="containsText" text="E">
      <formula>NOT(ISERROR(SEARCH("E",AH44)))</formula>
    </cfRule>
    <cfRule type="containsText" dxfId="205" priority="213" stopIfTrue="1" operator="containsText" text="F">
      <formula>NOT(ISERROR(SEARCH("F",AH44)))</formula>
    </cfRule>
    <cfRule type="containsText" dxfId="204" priority="214" stopIfTrue="1" operator="containsText" text="G">
      <formula>NOT(ISERROR(SEARCH("G",AH44)))</formula>
    </cfRule>
  </conditionalFormatting>
  <conditionalFormatting sqref="AH44:AO44">
    <cfRule type="containsText" dxfId="203" priority="211" stopIfTrue="1" operator="containsText" text="B">
      <formula>NOT(ISERROR(SEARCH("B",AH44)))</formula>
    </cfRule>
  </conditionalFormatting>
  <conditionalFormatting sqref="AH44:AO44">
    <cfRule type="containsText" dxfId="202" priority="201" stopIfTrue="1" operator="containsText" text="F">
      <formula>NOT(ISERROR(SEARCH("F",AH44)))</formula>
    </cfRule>
    <cfRule type="containsText" dxfId="201" priority="202" stopIfTrue="1" operator="containsText" text="C">
      <formula>NOT(ISERROR(SEARCH("C",AH44)))</formula>
    </cfRule>
    <cfRule type="containsText" dxfId="200" priority="203" stopIfTrue="1" operator="containsText" text="B">
      <formula>NOT(ISERROR(SEARCH("B",AH44)))</formula>
    </cfRule>
    <cfRule type="containsText" dxfId="199" priority="204" stopIfTrue="1" operator="containsText" text="G">
      <formula>NOT(ISERROR(SEARCH("G",AH44)))</formula>
    </cfRule>
    <cfRule type="containsText" dxfId="198" priority="205" stopIfTrue="1" operator="containsText" text="G">
      <formula>NOT(ISERROR(SEARCH("G",AH44)))</formula>
    </cfRule>
    <cfRule type="containsText" dxfId="197" priority="206" stopIfTrue="1" operator="containsText" text="F">
      <formula>NOT(ISERROR(SEARCH("F",AH44)))</formula>
    </cfRule>
    <cfRule type="containsText" dxfId="196" priority="207" stopIfTrue="1" operator="containsText" text="E">
      <formula>NOT(ISERROR(SEARCH("E",AH44)))</formula>
    </cfRule>
    <cfRule type="containsText" dxfId="195" priority="208" stopIfTrue="1" operator="containsText" text="B">
      <formula>NOT(ISERROR(SEARCH("B",AH44)))</formula>
    </cfRule>
    <cfRule type="containsText" dxfId="194" priority="209" stopIfTrue="1" operator="containsText" text="B">
      <formula>NOT(ISERROR(SEARCH("B",AH44)))</formula>
    </cfRule>
    <cfRule type="containsText" dxfId="193" priority="210" stopIfTrue="1" operator="containsText" text="B">
      <formula>NOT(ISERROR(SEARCH("B",AH44)))</formula>
    </cfRule>
  </conditionalFormatting>
  <conditionalFormatting sqref="AH44:AO44">
    <cfRule type="containsText" dxfId="192" priority="198" stopIfTrue="1" operator="containsText" text="E">
      <formula>NOT(ISERROR(SEARCH("E",AH44)))</formula>
    </cfRule>
    <cfRule type="containsText" dxfId="191" priority="199" stopIfTrue="1" operator="containsText" text="F">
      <formula>NOT(ISERROR(SEARCH("F",AH44)))</formula>
    </cfRule>
    <cfRule type="containsText" dxfId="190" priority="200" stopIfTrue="1" operator="containsText" text="G">
      <formula>NOT(ISERROR(SEARCH("G",AH44)))</formula>
    </cfRule>
  </conditionalFormatting>
  <conditionalFormatting sqref="AH44:AO44">
    <cfRule type="containsText" dxfId="189" priority="197" stopIfTrue="1" operator="containsText" text="B">
      <formula>NOT(ISERROR(SEARCH("B",AH44)))</formula>
    </cfRule>
  </conditionalFormatting>
  <conditionalFormatting sqref="AH44:AO44">
    <cfRule type="containsText" dxfId="188" priority="187" stopIfTrue="1" operator="containsText" text="F">
      <formula>NOT(ISERROR(SEARCH("F",AH44)))</formula>
    </cfRule>
    <cfRule type="containsText" dxfId="187" priority="188" stopIfTrue="1" operator="containsText" text="C">
      <formula>NOT(ISERROR(SEARCH("C",AH44)))</formula>
    </cfRule>
    <cfRule type="containsText" dxfId="186" priority="189" stopIfTrue="1" operator="containsText" text="B">
      <formula>NOT(ISERROR(SEARCH("B",AH44)))</formula>
    </cfRule>
    <cfRule type="containsText" dxfId="185" priority="190" stopIfTrue="1" operator="containsText" text="G">
      <formula>NOT(ISERROR(SEARCH("G",AH44)))</formula>
    </cfRule>
    <cfRule type="containsText" dxfId="184" priority="191" stopIfTrue="1" operator="containsText" text="G">
      <formula>NOT(ISERROR(SEARCH("G",AH44)))</formula>
    </cfRule>
    <cfRule type="containsText" dxfId="183" priority="192" stopIfTrue="1" operator="containsText" text="F">
      <formula>NOT(ISERROR(SEARCH("F",AH44)))</formula>
    </cfRule>
    <cfRule type="containsText" dxfId="182" priority="193" stopIfTrue="1" operator="containsText" text="E">
      <formula>NOT(ISERROR(SEARCH("E",AH44)))</formula>
    </cfRule>
    <cfRule type="containsText" dxfId="181" priority="194" stopIfTrue="1" operator="containsText" text="B">
      <formula>NOT(ISERROR(SEARCH("B",AH44)))</formula>
    </cfRule>
    <cfRule type="containsText" dxfId="180" priority="195" stopIfTrue="1" operator="containsText" text="B">
      <formula>NOT(ISERROR(SEARCH("B",AH44)))</formula>
    </cfRule>
    <cfRule type="containsText" dxfId="179" priority="196" stopIfTrue="1" operator="containsText" text="B">
      <formula>NOT(ISERROR(SEARCH("B",AH44)))</formula>
    </cfRule>
  </conditionalFormatting>
  <conditionalFormatting sqref="AH44:AO44">
    <cfRule type="containsText" dxfId="178" priority="184" stopIfTrue="1" operator="containsText" text="E">
      <formula>NOT(ISERROR(SEARCH("E",AH44)))</formula>
    </cfRule>
    <cfRule type="containsText" dxfId="177" priority="185" stopIfTrue="1" operator="containsText" text="F">
      <formula>NOT(ISERROR(SEARCH("F",AH44)))</formula>
    </cfRule>
    <cfRule type="containsText" dxfId="176" priority="186" stopIfTrue="1" operator="containsText" text="G">
      <formula>NOT(ISERROR(SEARCH("G",AH44)))</formula>
    </cfRule>
  </conditionalFormatting>
  <conditionalFormatting sqref="AN46:AO46">
    <cfRule type="containsText" dxfId="175" priority="180" operator="containsText" text="E">
      <formula>NOT(ISERROR(SEARCH("E",AN46)))</formula>
    </cfRule>
    <cfRule type="containsText" dxfId="174" priority="181" operator="containsText" text="D">
      <formula>NOT(ISERROR(SEARCH("D",AN46)))</formula>
    </cfRule>
    <cfRule type="containsText" dxfId="173" priority="182" operator="containsText" text="C">
      <formula>NOT(ISERROR(SEARCH("C",AN46)))</formula>
    </cfRule>
    <cfRule type="containsText" dxfId="172" priority="183" operator="containsText" text="B">
      <formula>NOT(ISERROR(SEARCH("B",AN46)))</formula>
    </cfRule>
  </conditionalFormatting>
  <conditionalFormatting sqref="F46:AO46">
    <cfRule type="containsText" dxfId="171" priority="179" operator="containsText" text="A">
      <formula>NOT(ISERROR(SEARCH("A",F46)))</formula>
    </cfRule>
  </conditionalFormatting>
  <conditionalFormatting sqref="E46:AO46">
    <cfRule type="containsText" dxfId="170" priority="175" operator="containsText" text="E">
      <formula>NOT(ISERROR(SEARCH("E",E46)))</formula>
    </cfRule>
    <cfRule type="containsText" dxfId="169" priority="176" operator="containsText" text="D">
      <formula>NOT(ISERROR(SEARCH("D",E46)))</formula>
    </cfRule>
    <cfRule type="containsText" dxfId="168" priority="177" operator="containsText" text="C">
      <formula>NOT(ISERROR(SEARCH("C",E46)))</formula>
    </cfRule>
    <cfRule type="containsText" dxfId="167" priority="178" operator="containsText" text="B">
      <formula>NOT(ISERROR(SEARCH("B",E46)))</formula>
    </cfRule>
  </conditionalFormatting>
  <conditionalFormatting sqref="H46:AO46">
    <cfRule type="containsText" dxfId="166" priority="173" stopIfTrue="1" operator="containsText" text="F">
      <formula>NOT(ISERROR(SEARCH("F",H46)))</formula>
    </cfRule>
    <cfRule type="containsText" dxfId="165" priority="174" stopIfTrue="1" operator="containsText" text="G">
      <formula>NOT(ISERROR(SEARCH("G",H46)))</formula>
    </cfRule>
  </conditionalFormatting>
  <conditionalFormatting sqref="H46:AO46">
    <cfRule type="containsText" dxfId="164" priority="172" stopIfTrue="1" operator="containsText" text="B">
      <formula>NOT(ISERROR(SEARCH("B",H46)))</formula>
    </cfRule>
  </conditionalFormatting>
  <conditionalFormatting sqref="H46:AO46">
    <cfRule type="containsText" dxfId="163" priority="162" stopIfTrue="1" operator="containsText" text="F">
      <formula>NOT(ISERROR(SEARCH("F",H46)))</formula>
    </cfRule>
    <cfRule type="containsText" dxfId="162" priority="163" stopIfTrue="1" operator="containsText" text="C">
      <formula>NOT(ISERROR(SEARCH("C",H46)))</formula>
    </cfRule>
    <cfRule type="containsText" dxfId="161" priority="164" stopIfTrue="1" operator="containsText" text="B">
      <formula>NOT(ISERROR(SEARCH("B",H46)))</formula>
    </cfRule>
    <cfRule type="containsText" dxfId="160" priority="165" stopIfTrue="1" operator="containsText" text="G">
      <formula>NOT(ISERROR(SEARCH("G",H46)))</formula>
    </cfRule>
    <cfRule type="containsText" dxfId="159" priority="166" stopIfTrue="1" operator="containsText" text="G">
      <formula>NOT(ISERROR(SEARCH("G",H46)))</formula>
    </cfRule>
    <cfRule type="containsText" dxfId="158" priority="167" stopIfTrue="1" operator="containsText" text="F">
      <formula>NOT(ISERROR(SEARCH("F",H46)))</formula>
    </cfRule>
    <cfRule type="containsText" dxfId="157" priority="168" stopIfTrue="1" operator="containsText" text="E">
      <formula>NOT(ISERROR(SEARCH("E",H46)))</formula>
    </cfRule>
    <cfRule type="containsText" dxfId="156" priority="169" stopIfTrue="1" operator="containsText" text="B">
      <formula>NOT(ISERROR(SEARCH("B",H46)))</formula>
    </cfRule>
    <cfRule type="containsText" dxfId="155" priority="170" stopIfTrue="1" operator="containsText" text="B">
      <formula>NOT(ISERROR(SEARCH("B",H46)))</formula>
    </cfRule>
    <cfRule type="containsText" dxfId="154" priority="171" stopIfTrue="1" operator="containsText" text="B">
      <formula>NOT(ISERROR(SEARCH("B",H46)))</formula>
    </cfRule>
  </conditionalFormatting>
  <conditionalFormatting sqref="AO46">
    <cfRule type="containsText" dxfId="153" priority="161" operator="containsText" text="A">
      <formula>NOT(ISERROR(SEARCH("A",AO46)))</formula>
    </cfRule>
  </conditionalFormatting>
  <conditionalFormatting sqref="AM46:AN46">
    <cfRule type="containsText" dxfId="152" priority="160" operator="containsText" text="A">
      <formula>NOT(ISERROR(SEARCH("A",AM46)))</formula>
    </cfRule>
  </conditionalFormatting>
  <conditionalFormatting sqref="AM46:AN46">
    <cfRule type="containsText" dxfId="151" priority="156" operator="containsText" text="E">
      <formula>NOT(ISERROR(SEARCH("E",AM46)))</formula>
    </cfRule>
    <cfRule type="containsText" dxfId="150" priority="157" operator="containsText" text="D">
      <formula>NOT(ISERROR(SEARCH("D",AM46)))</formula>
    </cfRule>
    <cfRule type="containsText" dxfId="149" priority="158" operator="containsText" text="C">
      <formula>NOT(ISERROR(SEARCH("C",AM46)))</formula>
    </cfRule>
    <cfRule type="containsText" dxfId="148" priority="159" operator="containsText" text="B">
      <formula>NOT(ISERROR(SEARCH("B",AM46)))</formula>
    </cfRule>
  </conditionalFormatting>
  <conditionalFormatting sqref="AM46:AN46">
    <cfRule type="containsText" dxfId="147" priority="154" stopIfTrue="1" operator="containsText" text="F">
      <formula>NOT(ISERROR(SEARCH("F",AM46)))</formula>
    </cfRule>
    <cfRule type="containsText" dxfId="146" priority="155" stopIfTrue="1" operator="containsText" text="G">
      <formula>NOT(ISERROR(SEARCH("G",AM46)))</formula>
    </cfRule>
  </conditionalFormatting>
  <conditionalFormatting sqref="AM46:AN46">
    <cfRule type="containsText" dxfId="145" priority="153" stopIfTrue="1" operator="containsText" text="B">
      <formula>NOT(ISERROR(SEARCH("B",AM46)))</formula>
    </cfRule>
  </conditionalFormatting>
  <conditionalFormatting sqref="AM46:AN46">
    <cfRule type="containsText" dxfId="144" priority="143" stopIfTrue="1" operator="containsText" text="F">
      <formula>NOT(ISERROR(SEARCH("F",AM46)))</formula>
    </cfRule>
    <cfRule type="containsText" dxfId="143" priority="144" stopIfTrue="1" operator="containsText" text="C">
      <formula>NOT(ISERROR(SEARCH("C",AM46)))</formula>
    </cfRule>
    <cfRule type="containsText" dxfId="142" priority="145" stopIfTrue="1" operator="containsText" text="B">
      <formula>NOT(ISERROR(SEARCH("B",AM46)))</formula>
    </cfRule>
    <cfRule type="containsText" dxfId="141" priority="146" stopIfTrue="1" operator="containsText" text="G">
      <formula>NOT(ISERROR(SEARCH("G",AM46)))</formula>
    </cfRule>
    <cfRule type="containsText" dxfId="140" priority="147" stopIfTrue="1" operator="containsText" text="G">
      <formula>NOT(ISERROR(SEARCH("G",AM46)))</formula>
    </cfRule>
    <cfRule type="containsText" dxfId="139" priority="148" stopIfTrue="1" operator="containsText" text="F">
      <formula>NOT(ISERROR(SEARCH("F",AM46)))</formula>
    </cfRule>
    <cfRule type="containsText" dxfId="138" priority="149" stopIfTrue="1" operator="containsText" text="E">
      <formula>NOT(ISERROR(SEARCH("E",AM46)))</formula>
    </cfRule>
    <cfRule type="containsText" dxfId="137" priority="150" stopIfTrue="1" operator="containsText" text="B">
      <formula>NOT(ISERROR(SEARCH("B",AM46)))</formula>
    </cfRule>
    <cfRule type="containsText" dxfId="136" priority="151" stopIfTrue="1" operator="containsText" text="B">
      <formula>NOT(ISERROR(SEARCH("B",AM46)))</formula>
    </cfRule>
    <cfRule type="containsText" dxfId="135" priority="152" stopIfTrue="1" operator="containsText" text="B">
      <formula>NOT(ISERROR(SEARCH("B",AM46)))</formula>
    </cfRule>
  </conditionalFormatting>
  <conditionalFormatting sqref="E46:AO46">
    <cfRule type="expression" dxfId="134" priority="142">
      <formula>AND(DAY(E46)=6,MONTH(E46)=7)</formula>
    </cfRule>
  </conditionalFormatting>
  <conditionalFormatting sqref="F46:G46">
    <cfRule type="containsText" dxfId="133" priority="141" operator="containsText" text="A">
      <formula>NOT(ISERROR(SEARCH("A",F46)))</formula>
    </cfRule>
  </conditionalFormatting>
  <conditionalFormatting sqref="F46:G46">
    <cfRule type="containsText" dxfId="132" priority="137" operator="containsText" text="E">
      <formula>NOT(ISERROR(SEARCH("E",F46)))</formula>
    </cfRule>
    <cfRule type="containsText" dxfId="131" priority="138" operator="containsText" text="D">
      <formula>NOT(ISERROR(SEARCH("D",F46)))</formula>
    </cfRule>
    <cfRule type="containsText" dxfId="130" priority="139" operator="containsText" text="C">
      <formula>NOT(ISERROR(SEARCH("C",F46)))</formula>
    </cfRule>
    <cfRule type="containsText" dxfId="129" priority="140" operator="containsText" text="B">
      <formula>NOT(ISERROR(SEARCH("B",F46)))</formula>
    </cfRule>
  </conditionalFormatting>
  <conditionalFormatting sqref="F46:G46">
    <cfRule type="expression" dxfId="128" priority="136">
      <formula>DAY(F46)&gt;7</formula>
    </cfRule>
  </conditionalFormatting>
  <conditionalFormatting sqref="F46:G46">
    <cfRule type="expression" dxfId="127" priority="135">
      <formula>DAY(F46)&gt;7</formula>
    </cfRule>
  </conditionalFormatting>
  <conditionalFormatting sqref="F46:G46">
    <cfRule type="containsText" dxfId="126" priority="133" stopIfTrue="1" operator="containsText" text="F">
      <formula>NOT(ISERROR(SEARCH("F",F46)))</formula>
    </cfRule>
    <cfRule type="containsText" dxfId="125" priority="134" stopIfTrue="1" operator="containsText" text="G">
      <formula>NOT(ISERROR(SEARCH("G",F46)))</formula>
    </cfRule>
  </conditionalFormatting>
  <conditionalFormatting sqref="F46:G46">
    <cfRule type="containsText" dxfId="124" priority="132" stopIfTrue="1" operator="containsText" text="B">
      <formula>NOT(ISERROR(SEARCH("B",F46)))</formula>
    </cfRule>
  </conditionalFormatting>
  <conditionalFormatting sqref="F46:G46">
    <cfRule type="containsText" dxfId="123" priority="122" stopIfTrue="1" operator="containsText" text="F">
      <formula>NOT(ISERROR(SEARCH("F",F46)))</formula>
    </cfRule>
    <cfRule type="containsText" dxfId="122" priority="123" stopIfTrue="1" operator="containsText" text="C">
      <formula>NOT(ISERROR(SEARCH("C",F46)))</formula>
    </cfRule>
    <cfRule type="containsText" dxfId="121" priority="124" stopIfTrue="1" operator="containsText" text="B">
      <formula>NOT(ISERROR(SEARCH("B",F46)))</formula>
    </cfRule>
    <cfRule type="containsText" dxfId="120" priority="125" stopIfTrue="1" operator="containsText" text="G">
      <formula>NOT(ISERROR(SEARCH("G",F46)))</formula>
    </cfRule>
    <cfRule type="containsText" dxfId="119" priority="126" stopIfTrue="1" operator="containsText" text="G">
      <formula>NOT(ISERROR(SEARCH("G",F46)))</formula>
    </cfRule>
    <cfRule type="containsText" dxfId="118" priority="127" stopIfTrue="1" operator="containsText" text="F">
      <formula>NOT(ISERROR(SEARCH("F",F46)))</formula>
    </cfRule>
    <cfRule type="containsText" dxfId="117" priority="128" stopIfTrue="1" operator="containsText" text="E">
      <formula>NOT(ISERROR(SEARCH("E",F46)))</formula>
    </cfRule>
    <cfRule type="containsText" dxfId="116" priority="129" stopIfTrue="1" operator="containsText" text="B">
      <formula>NOT(ISERROR(SEARCH("B",F46)))</formula>
    </cfRule>
    <cfRule type="containsText" dxfId="115" priority="130" stopIfTrue="1" operator="containsText" text="B">
      <formula>NOT(ISERROR(SEARCH("B",F46)))</formula>
    </cfRule>
    <cfRule type="containsText" dxfId="114" priority="131" stopIfTrue="1" operator="containsText" text="B">
      <formula>NOT(ISERROR(SEARCH("B",F46)))</formula>
    </cfRule>
  </conditionalFormatting>
  <conditionalFormatting sqref="AN46:AO46">
    <cfRule type="containsText" dxfId="113" priority="121" operator="containsText" text="A">
      <formula>NOT(ISERROR(SEARCH("A",AN46)))</formula>
    </cfRule>
  </conditionalFormatting>
  <conditionalFormatting sqref="AN46:AO46">
    <cfRule type="containsText" dxfId="112" priority="119" stopIfTrue="1" operator="containsText" text="F">
      <formula>NOT(ISERROR(SEARCH("F",AN46)))</formula>
    </cfRule>
    <cfRule type="containsText" dxfId="111" priority="120" stopIfTrue="1" operator="containsText" text="G">
      <formula>NOT(ISERROR(SEARCH("G",AN46)))</formula>
    </cfRule>
  </conditionalFormatting>
  <conditionalFormatting sqref="AN46:AO46">
    <cfRule type="containsText" dxfId="110" priority="118" stopIfTrue="1" operator="containsText" text="B">
      <formula>NOT(ISERROR(SEARCH("B",AN46)))</formula>
    </cfRule>
  </conditionalFormatting>
  <conditionalFormatting sqref="AN46:AO46">
    <cfRule type="containsText" dxfId="109" priority="108" stopIfTrue="1" operator="containsText" text="F">
      <formula>NOT(ISERROR(SEARCH("F",AN46)))</formula>
    </cfRule>
    <cfRule type="containsText" dxfId="108" priority="109" stopIfTrue="1" operator="containsText" text="C">
      <formula>NOT(ISERROR(SEARCH("C",AN46)))</formula>
    </cfRule>
    <cfRule type="containsText" dxfId="107" priority="110" stopIfTrue="1" operator="containsText" text="B">
      <formula>NOT(ISERROR(SEARCH("B",AN46)))</formula>
    </cfRule>
    <cfRule type="containsText" dxfId="106" priority="111" stopIfTrue="1" operator="containsText" text="G">
      <formula>NOT(ISERROR(SEARCH("G",AN46)))</formula>
    </cfRule>
    <cfRule type="containsText" dxfId="105" priority="112" stopIfTrue="1" operator="containsText" text="G">
      <formula>NOT(ISERROR(SEARCH("G",AN46)))</formula>
    </cfRule>
    <cfRule type="containsText" dxfId="104" priority="113" stopIfTrue="1" operator="containsText" text="F">
      <formula>NOT(ISERROR(SEARCH("F",AN46)))</formula>
    </cfRule>
    <cfRule type="containsText" dxfId="103" priority="114" stopIfTrue="1" operator="containsText" text="E">
      <formula>NOT(ISERROR(SEARCH("E",AN46)))</formula>
    </cfRule>
    <cfRule type="containsText" dxfId="102" priority="115" stopIfTrue="1" operator="containsText" text="B">
      <formula>NOT(ISERROR(SEARCH("B",AN46)))</formula>
    </cfRule>
    <cfRule type="containsText" dxfId="101" priority="116" stopIfTrue="1" operator="containsText" text="B">
      <formula>NOT(ISERROR(SEARCH("B",AN46)))</formula>
    </cfRule>
    <cfRule type="containsText" dxfId="100" priority="117" stopIfTrue="1" operator="containsText" text="B">
      <formula>NOT(ISERROR(SEARCH("B",AN46)))</formula>
    </cfRule>
  </conditionalFormatting>
  <conditionalFormatting sqref="E46">
    <cfRule type="containsText" dxfId="99" priority="107" operator="containsText" text="A">
      <formula>NOT(ISERROR(SEARCH("A",E46)))</formula>
    </cfRule>
  </conditionalFormatting>
  <conditionalFormatting sqref="E46">
    <cfRule type="containsText" dxfId="98" priority="103" operator="containsText" text="E">
      <formula>NOT(ISERROR(SEARCH("E",E46)))</formula>
    </cfRule>
    <cfRule type="containsText" dxfId="97" priority="104" operator="containsText" text="D">
      <formula>NOT(ISERROR(SEARCH("D",E46)))</formula>
    </cfRule>
    <cfRule type="containsText" dxfId="96" priority="105" operator="containsText" text="C">
      <formula>NOT(ISERROR(SEARCH("C",E46)))</formula>
    </cfRule>
    <cfRule type="containsText" dxfId="95" priority="106" operator="containsText" text="B">
      <formula>NOT(ISERROR(SEARCH("B",E46)))</formula>
    </cfRule>
  </conditionalFormatting>
  <conditionalFormatting sqref="E46">
    <cfRule type="containsText" dxfId="94" priority="102" stopIfTrue="1" operator="containsText" text="B">
      <formula>NOT(ISERROR(SEARCH("B",E46)))</formula>
    </cfRule>
  </conditionalFormatting>
  <conditionalFormatting sqref="E46">
    <cfRule type="containsText" dxfId="93" priority="92" stopIfTrue="1" operator="containsText" text="F">
      <formula>NOT(ISERROR(SEARCH("F",E46)))</formula>
    </cfRule>
    <cfRule type="containsText" dxfId="92" priority="93" stopIfTrue="1" operator="containsText" text="C">
      <formula>NOT(ISERROR(SEARCH("C",E46)))</formula>
    </cfRule>
    <cfRule type="containsText" dxfId="91" priority="94" stopIfTrue="1" operator="containsText" text="B">
      <formula>NOT(ISERROR(SEARCH("B",E46)))</formula>
    </cfRule>
    <cfRule type="containsText" dxfId="90" priority="95" stopIfTrue="1" operator="containsText" text="G">
      <formula>NOT(ISERROR(SEARCH("G",E46)))</formula>
    </cfRule>
    <cfRule type="containsText" dxfId="89" priority="96" stopIfTrue="1" operator="containsText" text="G">
      <formula>NOT(ISERROR(SEARCH("G",E46)))</formula>
    </cfRule>
    <cfRule type="containsText" dxfId="88" priority="97" stopIfTrue="1" operator="containsText" text="F">
      <formula>NOT(ISERROR(SEARCH("F",E46)))</formula>
    </cfRule>
    <cfRule type="containsText" dxfId="87" priority="98" stopIfTrue="1" operator="containsText" text="E">
      <formula>NOT(ISERROR(SEARCH("E",E46)))</formula>
    </cfRule>
    <cfRule type="containsText" dxfId="86" priority="99" stopIfTrue="1" operator="containsText" text="B">
      <formula>NOT(ISERROR(SEARCH("B",E46)))</formula>
    </cfRule>
    <cfRule type="containsText" dxfId="85" priority="100" stopIfTrue="1" operator="containsText" text="B">
      <formula>NOT(ISERROR(SEARCH("B",E46)))</formula>
    </cfRule>
    <cfRule type="containsText" dxfId="84" priority="101" stopIfTrue="1" operator="containsText" text="B">
      <formula>NOT(ISERROR(SEARCH("B",E46)))</formula>
    </cfRule>
  </conditionalFormatting>
  <conditionalFormatting sqref="E46">
    <cfRule type="containsText" dxfId="83" priority="91" operator="containsText" text="A">
      <formula>NOT(ISERROR(SEARCH("A",E46)))</formula>
    </cfRule>
  </conditionalFormatting>
  <conditionalFormatting sqref="E46">
    <cfRule type="containsText" dxfId="82" priority="90" operator="containsText" text="A">
      <formula>NOT(ISERROR(SEARCH("A",E46)))</formula>
    </cfRule>
  </conditionalFormatting>
  <conditionalFormatting sqref="E46">
    <cfRule type="containsText" dxfId="81" priority="87" stopIfTrue="1" operator="containsText" text="E">
      <formula>NOT(ISERROR(SEARCH("E",E46)))</formula>
    </cfRule>
    <cfRule type="containsText" dxfId="80" priority="88" stopIfTrue="1" operator="containsText" text="F">
      <formula>NOT(ISERROR(SEARCH("F",E46)))</formula>
    </cfRule>
    <cfRule type="containsText" dxfId="79" priority="89" stopIfTrue="1" operator="containsText" text="G">
      <formula>NOT(ISERROR(SEARCH("G",E46)))</formula>
    </cfRule>
  </conditionalFormatting>
  <conditionalFormatting sqref="E46">
    <cfRule type="containsText" dxfId="78" priority="86" stopIfTrue="1" operator="containsText" text="B">
      <formula>NOT(ISERROR(SEARCH("B",E46)))</formula>
    </cfRule>
  </conditionalFormatting>
  <conditionalFormatting sqref="E46">
    <cfRule type="containsText" dxfId="77" priority="76" stopIfTrue="1" operator="containsText" text="F">
      <formula>NOT(ISERROR(SEARCH("F",E46)))</formula>
    </cfRule>
    <cfRule type="containsText" dxfId="76" priority="77" stopIfTrue="1" operator="containsText" text="C">
      <formula>NOT(ISERROR(SEARCH("C",E46)))</formula>
    </cfRule>
    <cfRule type="containsText" dxfId="75" priority="78" stopIfTrue="1" operator="containsText" text="B">
      <formula>NOT(ISERROR(SEARCH("B",E46)))</formula>
    </cfRule>
    <cfRule type="containsText" dxfId="74" priority="79" stopIfTrue="1" operator="containsText" text="G">
      <formula>NOT(ISERROR(SEARCH("G",E46)))</formula>
    </cfRule>
    <cfRule type="containsText" dxfId="73" priority="80" stopIfTrue="1" operator="containsText" text="G">
      <formula>NOT(ISERROR(SEARCH("G",E46)))</formula>
    </cfRule>
    <cfRule type="containsText" dxfId="72" priority="81" stopIfTrue="1" operator="containsText" text="F">
      <formula>NOT(ISERROR(SEARCH("F",E46)))</formula>
    </cfRule>
    <cfRule type="containsText" dxfId="71" priority="82" stopIfTrue="1" operator="containsText" text="E">
      <formula>NOT(ISERROR(SEARCH("E",E46)))</formula>
    </cfRule>
    <cfRule type="containsText" dxfId="70" priority="83" stopIfTrue="1" operator="containsText" text="B">
      <formula>NOT(ISERROR(SEARCH("B",E46)))</formula>
    </cfRule>
    <cfRule type="containsText" dxfId="69" priority="84" stopIfTrue="1" operator="containsText" text="B">
      <formula>NOT(ISERROR(SEARCH("B",E46)))</formula>
    </cfRule>
    <cfRule type="containsText" dxfId="68" priority="85" stopIfTrue="1" operator="containsText" text="B">
      <formula>NOT(ISERROR(SEARCH("B",E46)))</formula>
    </cfRule>
  </conditionalFormatting>
  <conditionalFormatting sqref="E46">
    <cfRule type="containsText" dxfId="67" priority="73" stopIfTrue="1" operator="containsText" text="E">
      <formula>NOT(ISERROR(SEARCH("E",E46)))</formula>
    </cfRule>
    <cfRule type="containsText" dxfId="66" priority="74" stopIfTrue="1" operator="containsText" text="F">
      <formula>NOT(ISERROR(SEARCH("F",E46)))</formula>
    </cfRule>
    <cfRule type="containsText" dxfId="65" priority="75" stopIfTrue="1" operator="containsText" text="G">
      <formula>NOT(ISERROR(SEARCH("G",E46)))</formula>
    </cfRule>
  </conditionalFormatting>
  <conditionalFormatting sqref="E46">
    <cfRule type="containsText" dxfId="64" priority="72" stopIfTrue="1" operator="containsText" text="B">
      <formula>NOT(ISERROR(SEARCH("B",E46)))</formula>
    </cfRule>
  </conditionalFormatting>
  <conditionalFormatting sqref="E46">
    <cfRule type="containsText" dxfId="63" priority="62" stopIfTrue="1" operator="containsText" text="F">
      <formula>NOT(ISERROR(SEARCH("F",E46)))</formula>
    </cfRule>
    <cfRule type="containsText" dxfId="62" priority="63" stopIfTrue="1" operator="containsText" text="C">
      <formula>NOT(ISERROR(SEARCH("C",E46)))</formula>
    </cfRule>
    <cfRule type="containsText" dxfId="61" priority="64" stopIfTrue="1" operator="containsText" text="B">
      <formula>NOT(ISERROR(SEARCH("B",E46)))</formula>
    </cfRule>
    <cfRule type="containsText" dxfId="60" priority="65" stopIfTrue="1" operator="containsText" text="G">
      <formula>NOT(ISERROR(SEARCH("G",E46)))</formula>
    </cfRule>
    <cfRule type="containsText" dxfId="59" priority="66" stopIfTrue="1" operator="containsText" text="G">
      <formula>NOT(ISERROR(SEARCH("G",E46)))</formula>
    </cfRule>
    <cfRule type="containsText" dxfId="58" priority="67" stopIfTrue="1" operator="containsText" text="F">
      <formula>NOT(ISERROR(SEARCH("F",E46)))</formula>
    </cfRule>
    <cfRule type="containsText" dxfId="57" priority="68" stopIfTrue="1" operator="containsText" text="E">
      <formula>NOT(ISERROR(SEARCH("E",E46)))</formula>
    </cfRule>
    <cfRule type="containsText" dxfId="56" priority="69" stopIfTrue="1" operator="containsText" text="B">
      <formula>NOT(ISERROR(SEARCH("B",E46)))</formula>
    </cfRule>
    <cfRule type="containsText" dxfId="55" priority="70" stopIfTrue="1" operator="containsText" text="B">
      <formula>NOT(ISERROR(SEARCH("B",E46)))</formula>
    </cfRule>
    <cfRule type="containsText" dxfId="54" priority="71" stopIfTrue="1" operator="containsText" text="B">
      <formula>NOT(ISERROR(SEARCH("B",E46)))</formula>
    </cfRule>
  </conditionalFormatting>
  <conditionalFormatting sqref="E46">
    <cfRule type="containsText" dxfId="53" priority="59" stopIfTrue="1" operator="containsText" text="E">
      <formula>NOT(ISERROR(SEARCH("E",E46)))</formula>
    </cfRule>
    <cfRule type="containsText" dxfId="52" priority="60" stopIfTrue="1" operator="containsText" text="F">
      <formula>NOT(ISERROR(SEARCH("F",E46)))</formula>
    </cfRule>
    <cfRule type="containsText" dxfId="51" priority="61" stopIfTrue="1" operator="containsText" text="G">
      <formula>NOT(ISERROR(SEARCH("G",E46)))</formula>
    </cfRule>
  </conditionalFormatting>
  <conditionalFormatting sqref="F46:H46">
    <cfRule type="containsText" dxfId="50" priority="58" operator="containsText" text="A">
      <formula>NOT(ISERROR(SEARCH("A",F46)))</formula>
    </cfRule>
  </conditionalFormatting>
  <conditionalFormatting sqref="F46:H46">
    <cfRule type="containsText" dxfId="49" priority="54" operator="containsText" text="E">
      <formula>NOT(ISERROR(SEARCH("E",F46)))</formula>
    </cfRule>
    <cfRule type="containsText" dxfId="48" priority="55" operator="containsText" text="D">
      <formula>NOT(ISERROR(SEARCH("D",F46)))</formula>
    </cfRule>
    <cfRule type="containsText" dxfId="47" priority="56" operator="containsText" text="C">
      <formula>NOT(ISERROR(SEARCH("C",F46)))</formula>
    </cfRule>
    <cfRule type="containsText" dxfId="46" priority="57" operator="containsText" text="B">
      <formula>NOT(ISERROR(SEARCH("B",F46)))</formula>
    </cfRule>
  </conditionalFormatting>
  <conditionalFormatting sqref="F46:H46">
    <cfRule type="containsText" dxfId="45" priority="53" stopIfTrue="1" operator="containsText" text="B">
      <formula>NOT(ISERROR(SEARCH("B",F46)))</formula>
    </cfRule>
  </conditionalFormatting>
  <conditionalFormatting sqref="F46:H46">
    <cfRule type="containsText" dxfId="44" priority="43" stopIfTrue="1" operator="containsText" text="F">
      <formula>NOT(ISERROR(SEARCH("F",F46)))</formula>
    </cfRule>
    <cfRule type="containsText" dxfId="43" priority="44" stopIfTrue="1" operator="containsText" text="C">
      <formula>NOT(ISERROR(SEARCH("C",F46)))</formula>
    </cfRule>
    <cfRule type="containsText" dxfId="42" priority="45" stopIfTrue="1" operator="containsText" text="B">
      <formula>NOT(ISERROR(SEARCH("B",F46)))</formula>
    </cfRule>
    <cfRule type="containsText" dxfId="41" priority="46" stopIfTrue="1" operator="containsText" text="G">
      <formula>NOT(ISERROR(SEARCH("G",F46)))</formula>
    </cfRule>
    <cfRule type="containsText" dxfId="40" priority="47" stopIfTrue="1" operator="containsText" text="G">
      <formula>NOT(ISERROR(SEARCH("G",F46)))</formula>
    </cfRule>
    <cfRule type="containsText" dxfId="39" priority="48" stopIfTrue="1" operator="containsText" text="F">
      <formula>NOT(ISERROR(SEARCH("F",F46)))</formula>
    </cfRule>
    <cfRule type="containsText" dxfId="38" priority="49" stopIfTrue="1" operator="containsText" text="E">
      <formula>NOT(ISERROR(SEARCH("E",F46)))</formula>
    </cfRule>
    <cfRule type="containsText" dxfId="37" priority="50" stopIfTrue="1" operator="containsText" text="B">
      <formula>NOT(ISERROR(SEARCH("B",F46)))</formula>
    </cfRule>
    <cfRule type="containsText" dxfId="36" priority="51" stopIfTrue="1" operator="containsText" text="B">
      <formula>NOT(ISERROR(SEARCH("B",F46)))</formula>
    </cfRule>
    <cfRule type="containsText" dxfId="35" priority="52" stopIfTrue="1" operator="containsText" text="B">
      <formula>NOT(ISERROR(SEARCH("B",F46)))</formula>
    </cfRule>
  </conditionalFormatting>
  <conditionalFormatting sqref="F46:H46">
    <cfRule type="containsText" dxfId="34" priority="42" operator="containsText" text="A">
      <formula>NOT(ISERROR(SEARCH("A",F46)))</formula>
    </cfRule>
  </conditionalFormatting>
  <conditionalFormatting sqref="F46:H46">
    <cfRule type="containsText" dxfId="33" priority="41" operator="containsText" text="A">
      <formula>NOT(ISERROR(SEARCH("A",F46)))</formula>
    </cfRule>
  </conditionalFormatting>
  <conditionalFormatting sqref="F46:H46">
    <cfRule type="containsText" dxfId="32" priority="38" stopIfTrue="1" operator="containsText" text="E">
      <formula>NOT(ISERROR(SEARCH("E",F46)))</formula>
    </cfRule>
    <cfRule type="containsText" dxfId="31" priority="39" stopIfTrue="1" operator="containsText" text="F">
      <formula>NOT(ISERROR(SEARCH("F",F46)))</formula>
    </cfRule>
    <cfRule type="containsText" dxfId="30" priority="40" stopIfTrue="1" operator="containsText" text="G">
      <formula>NOT(ISERROR(SEARCH("G",F46)))</formula>
    </cfRule>
  </conditionalFormatting>
  <conditionalFormatting sqref="F46:H46">
    <cfRule type="containsText" dxfId="29" priority="37" stopIfTrue="1" operator="containsText" text="B">
      <formula>NOT(ISERROR(SEARCH("B",F46)))</formula>
    </cfRule>
  </conditionalFormatting>
  <conditionalFormatting sqref="F46:H46">
    <cfRule type="containsText" dxfId="28" priority="27" stopIfTrue="1" operator="containsText" text="F">
      <formula>NOT(ISERROR(SEARCH("F",F46)))</formula>
    </cfRule>
    <cfRule type="containsText" dxfId="27" priority="28" stopIfTrue="1" operator="containsText" text="C">
      <formula>NOT(ISERROR(SEARCH("C",F46)))</formula>
    </cfRule>
    <cfRule type="containsText" dxfId="26" priority="29" stopIfTrue="1" operator="containsText" text="B">
      <formula>NOT(ISERROR(SEARCH("B",F46)))</formula>
    </cfRule>
    <cfRule type="containsText" dxfId="25" priority="30" stopIfTrue="1" operator="containsText" text="G">
      <formula>NOT(ISERROR(SEARCH("G",F46)))</formula>
    </cfRule>
    <cfRule type="containsText" dxfId="24" priority="31" stopIfTrue="1" operator="containsText" text="G">
      <formula>NOT(ISERROR(SEARCH("G",F46)))</formula>
    </cfRule>
    <cfRule type="containsText" dxfId="23" priority="32" stopIfTrue="1" operator="containsText" text="F">
      <formula>NOT(ISERROR(SEARCH("F",F46)))</formula>
    </cfRule>
    <cfRule type="containsText" dxfId="22" priority="33" stopIfTrue="1" operator="containsText" text="E">
      <formula>NOT(ISERROR(SEARCH("E",F46)))</formula>
    </cfRule>
    <cfRule type="containsText" dxfId="21" priority="34" stopIfTrue="1" operator="containsText" text="B">
      <formula>NOT(ISERROR(SEARCH("B",F46)))</formula>
    </cfRule>
    <cfRule type="containsText" dxfId="20" priority="35" stopIfTrue="1" operator="containsText" text="B">
      <formula>NOT(ISERROR(SEARCH("B",F46)))</formula>
    </cfRule>
    <cfRule type="containsText" dxfId="19" priority="36" stopIfTrue="1" operator="containsText" text="B">
      <formula>NOT(ISERROR(SEARCH("B",F46)))</formula>
    </cfRule>
  </conditionalFormatting>
  <conditionalFormatting sqref="F46:H46">
    <cfRule type="containsText" dxfId="18" priority="24" stopIfTrue="1" operator="containsText" text="E">
      <formula>NOT(ISERROR(SEARCH("E",F46)))</formula>
    </cfRule>
    <cfRule type="containsText" dxfId="17" priority="25" stopIfTrue="1" operator="containsText" text="F">
      <formula>NOT(ISERROR(SEARCH("F",F46)))</formula>
    </cfRule>
    <cfRule type="containsText" dxfId="16" priority="26" stopIfTrue="1" operator="containsText" text="G">
      <formula>NOT(ISERROR(SEARCH("G",F46)))</formula>
    </cfRule>
  </conditionalFormatting>
  <conditionalFormatting sqref="F46:H46">
    <cfRule type="containsText" dxfId="15" priority="23" stopIfTrue="1" operator="containsText" text="B">
      <formula>NOT(ISERROR(SEARCH("B",F46)))</formula>
    </cfRule>
  </conditionalFormatting>
  <conditionalFormatting sqref="F46:H46">
    <cfRule type="containsText" dxfId="14" priority="13" stopIfTrue="1" operator="containsText" text="F">
      <formula>NOT(ISERROR(SEARCH("F",F46)))</formula>
    </cfRule>
    <cfRule type="containsText" dxfId="13" priority="14" stopIfTrue="1" operator="containsText" text="C">
      <formula>NOT(ISERROR(SEARCH("C",F46)))</formula>
    </cfRule>
    <cfRule type="containsText" dxfId="12" priority="15" stopIfTrue="1" operator="containsText" text="B">
      <formula>NOT(ISERROR(SEARCH("B",F46)))</formula>
    </cfRule>
    <cfRule type="containsText" dxfId="11" priority="16" stopIfTrue="1" operator="containsText" text="G">
      <formula>NOT(ISERROR(SEARCH("G",F46)))</formula>
    </cfRule>
    <cfRule type="containsText" dxfId="10" priority="17" stopIfTrue="1" operator="containsText" text="G">
      <formula>NOT(ISERROR(SEARCH("G",F46)))</formula>
    </cfRule>
    <cfRule type="containsText" dxfId="9" priority="18" stopIfTrue="1" operator="containsText" text="F">
      <formula>NOT(ISERROR(SEARCH("F",F46)))</formula>
    </cfRule>
    <cfRule type="containsText" dxfId="8" priority="19" stopIfTrue="1" operator="containsText" text="E">
      <formula>NOT(ISERROR(SEARCH("E",F46)))</formula>
    </cfRule>
    <cfRule type="containsText" dxfId="7" priority="20" stopIfTrue="1" operator="containsText" text="B">
      <formula>NOT(ISERROR(SEARCH("B",F46)))</formula>
    </cfRule>
    <cfRule type="containsText" dxfId="6" priority="21" stopIfTrue="1" operator="containsText" text="B">
      <formula>NOT(ISERROR(SEARCH("B",F46)))</formula>
    </cfRule>
    <cfRule type="containsText" dxfId="5" priority="22" stopIfTrue="1" operator="containsText" text="B">
      <formula>NOT(ISERROR(SEARCH("B",F46)))</formula>
    </cfRule>
  </conditionalFormatting>
  <conditionalFormatting sqref="F46:H46">
    <cfRule type="containsText" dxfId="4" priority="10" stopIfTrue="1" operator="containsText" text="E">
      <formula>NOT(ISERROR(SEARCH("E",F46)))</formula>
    </cfRule>
    <cfRule type="containsText" dxfId="3" priority="11" stopIfTrue="1" operator="containsText" text="F">
      <formula>NOT(ISERROR(SEARCH("F",F46)))</formula>
    </cfRule>
    <cfRule type="containsText" dxfId="2" priority="12" stopIfTrue="1" operator="containsText" text="G">
      <formula>NOT(ISERROR(SEARCH("G",F46)))</formula>
    </cfRule>
  </conditionalFormatting>
  <conditionalFormatting sqref="E34:AO34 E36:AO36 E38:AO38 E40:AO40 E42:AO42 E44:AO44 E46:AO46">
    <cfRule type="containsText" dxfId="1" priority="1" operator="containsText" text="I">
      <formula>NOT(ISERROR(SEARCH("I",E34)))</formula>
    </cfRule>
    <cfRule type="containsText" dxfId="0" priority="2" stopIfTrue="1" operator="containsText" text="H">
      <formula>NOT(ISERROR(SEARCH("H",E34)))</formula>
    </cfRule>
  </conditionalFormatting>
  <dataValidations count="2">
    <dataValidation type="list" allowBlank="1" showInputMessage="1" showErrorMessage="1" sqref="B24:D24">
      <formula1>"FEBRERO,MARZO,ABRIL,MAYO"</formula1>
    </dataValidation>
    <dataValidation type="list" allowBlank="1" showInputMessage="1" showErrorMessage="1" sqref="E26:AO26 E46:AO46 E44:AO44 E42:AO42 E40:AO40 E38:AO38 E36:AO36 E34:AO34 E32:AO32 E30:AO30 E28:AO28">
      <formula1>$X$12:$X$20</formula1>
    </dataValidation>
  </dataValidations>
  <printOptions horizontalCentered="1"/>
  <pageMargins left="0.32" right="0.15748031496062992" top="0.51181102362204722" bottom="0.2" header="0.35433070866141736" footer="0.15748031496062992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Inicial_Primaria_Secundaria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zetajotace</dc:creator>
  <cp:lastModifiedBy>zetajotace</cp:lastModifiedBy>
  <cp:lastPrinted>2017-09-06T05:03:54Z</cp:lastPrinted>
  <dcterms:created xsi:type="dcterms:W3CDTF">2017-09-06T01:39:02Z</dcterms:created>
  <dcterms:modified xsi:type="dcterms:W3CDTF">2017-09-06T05:04:47Z</dcterms:modified>
</cp:coreProperties>
</file>